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ustomProperty3.bin" ContentType="application/vnd.openxmlformats-officedocument.spreadsheetml.customProperty"/>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omments1.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3.xml" ContentType="application/vnd.openxmlformats-officedocument.spreadsheetml.comments+xml"/>
  <Override PartName="/xl/customProperty6.bin" ContentType="application/vnd.openxmlformats-officedocument.spreadsheetml.customProperty"/>
  <Override PartName="/xl/customProperty7.bin" ContentType="application/vnd.openxmlformats-officedocument.spreadsheetml.customProperty"/>
  <Override PartName="/xl/drawings/drawing5.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omments5.xml" ContentType="application/vnd.openxmlformats-officedocument.spreadsheetml.comments+xml"/>
  <Override PartName="/xl/customProperty8.bin" ContentType="application/vnd.openxmlformats-officedocument.spreadsheetml.customProperty"/>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codeName="DieseArbeitsmappe"/>
  <mc:AlternateContent xmlns:mc="http://schemas.openxmlformats.org/markup-compatibility/2006">
    <mc:Choice Requires="x15">
      <x15ac:absPath xmlns:x15ac="http://schemas.microsoft.com/office/spreadsheetml/2010/11/ac" url="c:\officesuite\"/>
    </mc:Choice>
  </mc:AlternateContent>
  <xr:revisionPtr revIDLastSave="0" documentId="13_ncr:1_{0C384A1D-5465-4FCD-B909-E77642A51760}" xr6:coauthVersionLast="47" xr6:coauthVersionMax="47" xr10:uidLastSave="{00000000-0000-0000-0000-000000000000}"/>
  <bookViews>
    <workbookView xWindow="-120" yWindow="-120" windowWidth="29040" windowHeight="15720" tabRatio="853" activeTab="2" xr2:uid="{00000000-000D-0000-FFFF-FFFF00000000}"/>
  </bookViews>
  <sheets>
    <sheet name="PLM cover" sheetId="15" r:id="rId1"/>
    <sheet name="Help and Guidelines" sheetId="35" r:id="rId2"/>
    <sheet name="Front page" sheetId="6" r:id="rId3"/>
    <sheet name="Reference drawings" sheetId="10" r:id="rId4"/>
    <sheet name="Measurement report 1st page" sheetId="40" r:id="rId5"/>
    <sheet name="Measurement report 2nd page" sheetId="55" r:id="rId6"/>
    <sheet name="Pictures Documentation" sheetId="29" r:id="rId7"/>
    <sheet name="Other results 1st page" sheetId="34" r:id="rId8"/>
    <sheet name="Other results 2nd page" sheetId="54" r:id="rId9"/>
    <sheet name="secret" sheetId="18" state="hidden" r:id="rId10"/>
  </sheets>
  <externalReferences>
    <externalReference r:id="rId11"/>
    <externalReference r:id="rId12"/>
    <externalReference r:id="rId13"/>
  </externalReferences>
  <definedNames>
    <definedName name="Ack_Help" localSheetId="5">'Measurement report 2nd page'!$N$4</definedName>
    <definedName name="Ack_Help">'Measurement report 1st page'!$N$4</definedName>
    <definedName name="Ack_help_tmp">'Help and Guidelines'!$B$1</definedName>
    <definedName name="Check_result">'Help and Guidelines'!$C$1</definedName>
    <definedName name="_xlnm.Print_Area" localSheetId="2">'Front page'!$A$1:$AH$68</definedName>
    <definedName name="_xlnm.Print_Area" localSheetId="1">'Help and Guidelines'!$A$1:$N$70</definedName>
    <definedName name="_xlnm.Print_Area" localSheetId="4">'Measurement report 1st page'!$A$1:$V$373</definedName>
    <definedName name="_xlnm.Print_Area" localSheetId="5">'Measurement report 2nd page'!$A$1:$V$373</definedName>
    <definedName name="_xlnm.Print_Area" localSheetId="7">'Other results 1st page'!$A$1:$BA$66</definedName>
    <definedName name="_xlnm.Print_Area" localSheetId="8">'Other results 2nd page'!$A$1:$BA$66</definedName>
    <definedName name="_xlnm.Print_Area" localSheetId="0">'PLM cover'!$A$1:$I$49</definedName>
    <definedName name="_xlnm.Print_Area" localSheetId="3">'Reference drawings'!$A$1:$AQ$68</definedName>
    <definedName name="_xlnm.Print_Titles" localSheetId="4">'Measurement report 1st page'!$14:$17</definedName>
    <definedName name="_xlnm.Print_Titles" localSheetId="5">'Measurement report 2nd page'!$14:$17</definedName>
    <definedName name="_xlnm.Print_Titles" localSheetId="7">'Other results 1st page'!$30:$30</definedName>
    <definedName name="_xlnm.Print_Titles" localSheetId="8">'Other results 2nd page'!$30:$30</definedName>
    <definedName name="EGO_DOCVER" localSheetId="7">#REF!</definedName>
    <definedName name="EGO_DOCVER" localSheetId="8">#REF!</definedName>
    <definedName name="EGO_DOCVER" localSheetId="9">[1]Instructions!#REF!</definedName>
    <definedName name="EGO_DOCVER">#REF!</definedName>
    <definedName name="EGO_DOKBER" localSheetId="7">#REF!</definedName>
    <definedName name="EGO_DOKBER" localSheetId="8">#REF!</definedName>
    <definedName name="EGO_DOKBER" localSheetId="9">[1]Instructions!#REF!</definedName>
    <definedName name="EGO_DOKBER">#REF!</definedName>
    <definedName name="EGO_DOKNR" localSheetId="7">#REF!</definedName>
    <definedName name="EGO_DOKNR" localSheetId="8">#REF!</definedName>
    <definedName name="EGO_DOKNR" localSheetId="9">[1]Instructions!$K$1</definedName>
    <definedName name="EGO_DOKNR">#REF!</definedName>
    <definedName name="EGO_DOKTYP" localSheetId="7">#REF!</definedName>
    <definedName name="EGO_DOKTYP" localSheetId="8">#REF!</definedName>
    <definedName name="EGO_DOKTYP" localSheetId="9">[1]Instructions!#REF!</definedName>
    <definedName name="EGO_DOKTYP">#REF!</definedName>
    <definedName name="EGO_RELDATE" localSheetId="7">#REF!</definedName>
    <definedName name="EGO_RELDATE" localSheetId="8">#REF!</definedName>
    <definedName name="EGO_RELDATE" localSheetId="9">[1]Instructions!#REF!</definedName>
    <definedName name="EGO_RELDATE">#REF!</definedName>
    <definedName name="EGO_RELUSER" localSheetId="7">#REF!</definedName>
    <definedName name="EGO_RELUSER" localSheetId="8">#REF!</definedName>
    <definedName name="EGO_RELUSER" localSheetId="9">[1]Instructions!#REF!</definedName>
    <definedName name="EGO_RELUSER">#REF!</definedName>
    <definedName name="EGO_SHEET" localSheetId="7">#REF!</definedName>
    <definedName name="EGO_SHEET" localSheetId="8">#REF!</definedName>
    <definedName name="EGO_SHEET" localSheetId="9">[1]Instructions!$K$2</definedName>
    <definedName name="EGO_SHEET">#REF!</definedName>
    <definedName name="EGO_STATUS" localSheetId="7">#REF!</definedName>
    <definedName name="EGO_STATUS" localSheetId="8">#REF!</definedName>
    <definedName name="EGO_STATUS" localSheetId="9">[1]Instructions!#REF!</definedName>
    <definedName name="EGO_STATUS">#REF!</definedName>
    <definedName name="EGO_TITEL" localSheetId="7">#REF!</definedName>
    <definedName name="EGO_TITEL" localSheetId="8">#REF!</definedName>
    <definedName name="EGO_TITEL" localSheetId="9">[1]Instructions!#REF!</definedName>
    <definedName name="EGO_TITEL">#REF!</definedName>
    <definedName name="EGO_TITEL2" localSheetId="7">#REF!</definedName>
    <definedName name="EGO_TITEL2" localSheetId="8">#REF!</definedName>
    <definedName name="EGO_TITEL2" localSheetId="9">[1]Instructions!#REF!</definedName>
    <definedName name="EGO_TITEL2">#REF!</definedName>
    <definedName name="EGO_UPDDATE" localSheetId="7">#REF!</definedName>
    <definedName name="EGO_UPDDATE" localSheetId="8">#REF!</definedName>
    <definedName name="EGO_UPDDATE" localSheetId="9">[1]Instructions!#REF!</definedName>
    <definedName name="EGO_UPDDATE">#REF!</definedName>
    <definedName name="EGO_UPDUSER" localSheetId="7">#REF!</definedName>
    <definedName name="EGO_UPDUSER" localSheetId="8">#REF!</definedName>
    <definedName name="EGO_UPDUSER" localSheetId="9">[1]Instructions!#REF!</definedName>
    <definedName name="EGO_UPDUSER">#REF!</definedName>
    <definedName name="EGO_VALFROM" localSheetId="7">#REF!</definedName>
    <definedName name="EGO_VALFROM" localSheetId="8">#REF!</definedName>
    <definedName name="EGO_VALFROM" localSheetId="9">[1]Instructions!#REF!</definedName>
    <definedName name="EGO_VALFROM">#REF!</definedName>
    <definedName name="EGO_VALUNTIL" localSheetId="7">#REF!</definedName>
    <definedName name="EGO_VALUNTIL" localSheetId="8">#REF!</definedName>
    <definedName name="EGO_VALUNTIL" localSheetId="9">[1]Instructions!#REF!</definedName>
    <definedName name="EGO_VALUNTIL">#REF!</definedName>
    <definedName name="PLM_DOCAPPDATE">secret!$B$18</definedName>
    <definedName name="PLM_DOCAPPUSER">secret!$B$17</definedName>
    <definedName name="PLM_DOCCOMPANYCODE">secret!$B$8</definedName>
    <definedName name="PLM_DOCCOMPANYDESCR">secret!$B$9</definedName>
    <definedName name="PLM_DOCCREDATE">secret!$B$14</definedName>
    <definedName name="PLM_DOCCREUSER">secret!$B$13</definedName>
    <definedName name="PLM_DOCFUNCTIONDESCR">secret!$B$11</definedName>
    <definedName name="PLM_DOCFUNCTIONID">secret!$B$10</definedName>
    <definedName name="PLM_DOCID" localSheetId="4">[2]secret!$B$1</definedName>
    <definedName name="PLM_DOCID" localSheetId="5">[2]secret!$B$1</definedName>
    <definedName name="PLM_DOCID">secret!$B$1</definedName>
    <definedName name="PLM_DOCNAME" localSheetId="4">[2]secret!$B$12</definedName>
    <definedName name="PLM_DOCNAME" localSheetId="5">[2]secret!$B$12</definedName>
    <definedName name="PLM_DOCNAME">secret!$B$12</definedName>
    <definedName name="PLM_DOCNO">secret!$B$2</definedName>
    <definedName name="PLM_DOCPRODATE" localSheetId="4">[2]secret!$B$16</definedName>
    <definedName name="PLM_DOCPRODATE" localSheetId="5">[2]secret!$B$16</definedName>
    <definedName name="PLM_DOCPRODATE">secret!$B$16</definedName>
    <definedName name="PLM_DOCPROUSER" localSheetId="4">[2]secret!$B$15</definedName>
    <definedName name="PLM_DOCPROUSER" localSheetId="5">[2]secret!$B$15</definedName>
    <definedName name="PLM_DOCPROUSER">secret!$B$15</definedName>
    <definedName name="PLM_DOCRELDATE">[3]secret!$B$20</definedName>
    <definedName name="PLM_DOCRELUSER">[3]secret!$B$19</definedName>
    <definedName name="PLM_DOCREV">secret!$B$5</definedName>
    <definedName name="PLM_DOCSHEET">secret!$B$3</definedName>
    <definedName name="PLM_DOCSTATE" localSheetId="4">[2]secret!$B$21</definedName>
    <definedName name="PLM_DOCSTATE" localSheetId="5">[2]secret!$B$21</definedName>
    <definedName name="PLM_DOCSTATE">secret!$B$21</definedName>
    <definedName name="PLM_DOCTYPEID">secret!$B$6</definedName>
    <definedName name="PLM_DOCVALFROM" localSheetId="4">[2]secret!$B$23</definedName>
    <definedName name="PLM_DOCVALFROM" localSheetId="5">[2]secret!$B$23</definedName>
    <definedName name="PLM_DOCVALFROM">secret!$B$23</definedName>
    <definedName name="PLM_DOCVALUNTIL" localSheetId="4">[2]secret!$B$24</definedName>
    <definedName name="PLM_DOCVALUNTIL" localSheetId="5">[2]secret!$B$24</definedName>
    <definedName name="PLM_DOCVALUNTIL">secret!$B$24</definedName>
    <definedName name="PLM_DOCVER">secret!$B$4</definedName>
    <definedName name="PLM_STATEDESCR" localSheetId="4">[2]secret!$B$22</definedName>
    <definedName name="PLM_STATEDESCR" localSheetId="5">[2]secret!$B$22</definedName>
    <definedName name="PLM_STATEDESCR">secret!$B$22</definedName>
    <definedName name="PLM_TYPEDESCR">secret!$B$7</definedName>
    <definedName name="XLSX_PRO_USER_DATE" localSheetId="4">[2]secret!$B$25</definedName>
    <definedName name="XLSX_PRO_USER_DATE" localSheetId="5">[2]secret!$B$25</definedName>
    <definedName name="XLSX_PRO_USER_DATE">secret!$B$25</definedName>
    <definedName name="XLSX_REL_USER_DATE" localSheetId="4">[2]secret!$B$26</definedName>
    <definedName name="XLSX_REL_USER_DATE" localSheetId="5">[2]secret!$B$26</definedName>
    <definedName name="XLSX_REL_USER_DATE">secret!$B$26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71" i="55" l="1"/>
  <c r="B371" i="55"/>
  <c r="O370" i="55"/>
  <c r="B370" i="55"/>
  <c r="O369" i="55"/>
  <c r="B369" i="55"/>
  <c r="O368" i="55"/>
  <c r="B368" i="55"/>
  <c r="O367" i="55"/>
  <c r="B367" i="55"/>
  <c r="G10" i="55"/>
  <c r="B10" i="55"/>
  <c r="G9" i="55"/>
  <c r="B9" i="55"/>
  <c r="G8" i="55"/>
  <c r="B8" i="55"/>
  <c r="G7" i="55"/>
  <c r="B7" i="55"/>
  <c r="G6" i="55"/>
  <c r="B6" i="55"/>
  <c r="J5" i="55"/>
  <c r="G5" i="55"/>
  <c r="E5" i="55"/>
  <c r="B5" i="55"/>
  <c r="G4" i="55"/>
  <c r="B4" i="55"/>
  <c r="T64" i="54"/>
  <c r="D64" i="54"/>
  <c r="T63" i="54"/>
  <c r="D63" i="54"/>
  <c r="T62" i="54"/>
  <c r="D62" i="54"/>
  <c r="T61" i="54"/>
  <c r="D61" i="54"/>
  <c r="T60" i="54"/>
  <c r="D60" i="54"/>
  <c r="U28" i="54"/>
  <c r="E28" i="54"/>
  <c r="U27" i="54"/>
  <c r="E27" i="54"/>
  <c r="U26" i="54"/>
  <c r="E26" i="54"/>
  <c r="U25" i="54"/>
  <c r="E25" i="54"/>
  <c r="U24" i="54"/>
  <c r="E24" i="54"/>
  <c r="AC23" i="54"/>
  <c r="U23" i="54"/>
  <c r="M23" i="54"/>
  <c r="E23" i="54"/>
  <c r="U22" i="54"/>
  <c r="E22" i="54"/>
  <c r="BA20" i="54"/>
  <c r="E28" i="34"/>
  <c r="E27" i="34"/>
  <c r="E26" i="34"/>
  <c r="E25" i="34"/>
  <c r="E24" i="34"/>
  <c r="B10" i="40"/>
  <c r="B9" i="40"/>
  <c r="B8" i="40"/>
  <c r="B7" i="40"/>
  <c r="B6" i="40"/>
  <c r="B1" i="35" l="1"/>
  <c r="N4" i="55" s="1"/>
  <c r="O4" i="55" s="1"/>
  <c r="T64" i="34"/>
  <c r="A28" i="15" l="1"/>
  <c r="G4" i="40"/>
  <c r="N4" i="40"/>
  <c r="O4" i="40" s="1"/>
  <c r="B367" i="40" l="1"/>
  <c r="B368" i="40"/>
  <c r="B369" i="40"/>
  <c r="B370" i="40"/>
  <c r="B371" i="40"/>
  <c r="O371" i="40"/>
  <c r="O368" i="40"/>
  <c r="O369" i="40"/>
  <c r="O370" i="40"/>
  <c r="O367" i="40"/>
  <c r="G10" i="40"/>
  <c r="G9" i="40"/>
  <c r="G8" i="40"/>
  <c r="G7" i="40"/>
  <c r="G6" i="40"/>
  <c r="J5" i="40"/>
  <c r="G5" i="40"/>
  <c r="E5" i="40"/>
  <c r="B5" i="40"/>
  <c r="B4" i="40"/>
  <c r="M23" i="34" l="1"/>
  <c r="E23" i="34"/>
  <c r="E22" i="34"/>
  <c r="U22" i="34"/>
  <c r="AC23" i="34"/>
  <c r="U23" i="34"/>
  <c r="U28" i="34"/>
  <c r="U27" i="34"/>
  <c r="U26" i="34"/>
  <c r="U25" i="34"/>
  <c r="U24" i="34"/>
  <c r="D64" i="34"/>
  <c r="T63" i="34"/>
  <c r="T62" i="34"/>
  <c r="T61" i="34"/>
  <c r="T60" i="34"/>
  <c r="D62" i="34"/>
  <c r="D63" i="34" l="1"/>
  <c r="D61" i="34"/>
  <c r="D60" i="34"/>
  <c r="BA20" i="34"/>
  <c r="B25" i="18" l="1"/>
  <c r="A15" i="15" l="1"/>
  <c r="A14" i="15"/>
  <c r="A17" i="15"/>
  <c r="A19" i="15"/>
  <c r="A20" i="15"/>
  <c r="A21" i="15"/>
  <c r="A22" i="15"/>
  <c r="A23" i="15"/>
  <c r="A24" i="15"/>
  <c r="A25" i="15"/>
  <c r="A26" i="15"/>
  <c r="A27" i="15"/>
  <c r="A29" i="15"/>
  <c r="A30" i="15"/>
  <c r="A31" i="15"/>
  <c r="A32" i="15"/>
  <c r="A33" i="15"/>
  <c r="A34" i="15"/>
  <c r="A46" i="15"/>
  <c r="A47" i="15"/>
  <c r="A48" i="15"/>
  <c r="A49" i="15"/>
  <c r="A50" i="15"/>
  <c r="A51" i="15"/>
  <c r="A52" i="15"/>
  <c r="A16" i="15"/>
  <c r="A13" i="15"/>
  <c r="I5" i="15"/>
  <c r="C5" i="15"/>
  <c r="I4" i="15"/>
  <c r="C4" i="15"/>
  <c r="I3" i="15"/>
  <c r="I2" i="15"/>
  <c r="C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Funk</author>
    <author>Julia Wagner</author>
  </authors>
  <commentList>
    <comment ref="A4" authorId="0" shapeId="0" xr:uid="{00000000-0006-0000-0100-000001000000}">
      <text>
        <r>
          <rPr>
            <sz val="9"/>
            <color indexed="81"/>
            <rFont val="Tahoma"/>
            <family val="2"/>
          </rPr>
          <t>Put the data of the sample deliverer into the following fields. This could an E.G.O. plant (in case of sampling of E.G.O. products) or an external supplier (in case of sampling of purchased parts).</t>
        </r>
      </text>
    </comment>
    <comment ref="U4" authorId="0" shapeId="0" xr:uid="{00000000-0006-0000-0100-000002000000}">
      <text>
        <r>
          <rPr>
            <sz val="9"/>
            <color indexed="81"/>
            <rFont val="Tahoma"/>
            <family val="2"/>
          </rPr>
          <t>Select the reason(s) for the sampling from the following fields.
At least one box has to be marked.</t>
        </r>
      </text>
    </comment>
    <comment ref="A10" authorId="0" shapeId="0" xr:uid="{00000000-0006-0000-0100-000003000000}">
      <text>
        <r>
          <rPr>
            <sz val="9"/>
            <color indexed="81"/>
            <rFont val="Tahoma"/>
            <family val="2"/>
          </rPr>
          <t>Put the data of the sample recipient into the following fields. This could an E.G.O. customer (in case of sampling of E.G.O. products) or an E.G.O. plant (in case of sampling of purchased parts or semi-finished products).</t>
        </r>
      </text>
    </comment>
    <comment ref="A19" authorId="0" shapeId="0" xr:uid="{00000000-0006-0000-0100-000004000000}">
      <text>
        <r>
          <rPr>
            <sz val="9"/>
            <color indexed="81"/>
            <rFont val="Tahoma"/>
            <family val="2"/>
          </rPr>
          <t>Select the kind of evidences which is attached to this report from the following fields.
In case of sampling only with frontpage no box has to be marked, in all other cases at least one box has to be marked.
Normally a separate sheet (based on template sheet "Inspection results 1st page") has to be created for each test requirement. When it is possible to show e.g. diemnsional inspection results and functional inspection results in only one sheet, it is also possible.</t>
        </r>
      </text>
    </comment>
    <comment ref="U27" authorId="1" shapeId="0" xr:uid="{E47161D3-5712-443B-BB15-22C335613FF9}">
      <text>
        <r>
          <rPr>
            <sz val="9"/>
            <color indexed="81"/>
            <rFont val="Segoe UI"/>
            <family val="2"/>
          </rPr>
          <t>Put in the ID number of the sample customer (if there is an ID number existing).</t>
        </r>
      </text>
    </comment>
    <comment ref="M28" authorId="1" shapeId="0" xr:uid="{D7D92E68-CBBB-43EB-89FE-E20E1E3D159C}">
      <text>
        <r>
          <rPr>
            <sz val="9"/>
            <color indexed="81"/>
            <rFont val="Segoe UI"/>
            <family val="2"/>
          </rPr>
          <t>Put in the version of the  the sample inspection report at sample supplier side.</t>
        </r>
      </text>
    </comment>
    <comment ref="U28" authorId="0" shapeId="0" xr:uid="{00000000-0006-0000-0100-000009000000}">
      <text>
        <r>
          <rPr>
            <sz val="9"/>
            <color indexed="81"/>
            <rFont val="Tahoma"/>
            <family val="2"/>
          </rPr>
          <t>Put in the number of the sample test report at sample customer side.</t>
        </r>
      </text>
    </comment>
    <comment ref="AB28" authorId="1" shapeId="0" xr:uid="{EABD5F81-E8B7-4D1E-8040-0D84A1F050B5}">
      <text>
        <r>
          <rPr>
            <sz val="9"/>
            <color indexed="81"/>
            <rFont val="Segoe UI"/>
            <family val="2"/>
          </rPr>
          <t>Put in the version of the  the sample inspection report at sample supplier side.</t>
        </r>
      </text>
    </comment>
    <comment ref="E29" authorId="0" shapeId="0" xr:uid="{3F550BE4-A6E9-4534-A0AC-4FAD5433F2DB}">
      <text>
        <r>
          <rPr>
            <sz val="9"/>
            <color indexed="81"/>
            <rFont val="Tahoma"/>
            <family val="2"/>
          </rPr>
          <t>Put in the type number of the affected article(s) at supplier side.</t>
        </r>
      </text>
    </comment>
    <comment ref="U29" authorId="0" shapeId="0" xr:uid="{00000000-0006-0000-0100-00000C000000}">
      <text>
        <r>
          <rPr>
            <sz val="9"/>
            <color indexed="81"/>
            <rFont val="Tahoma"/>
            <family val="2"/>
          </rPr>
          <t>Put in the type number of the affected article(s) at customer side.</t>
        </r>
      </text>
    </comment>
    <comment ref="E30" authorId="0" shapeId="0" xr:uid="{2B9C8041-DA8A-4B42-A96E-20ACEA8BED49}">
      <text>
        <r>
          <rPr>
            <sz val="9"/>
            <color indexed="81"/>
            <rFont val="Tahoma"/>
            <family val="2"/>
          </rPr>
          <t>Put in the designation of the affected article(s) at supplier side.</t>
        </r>
      </text>
    </comment>
    <comment ref="U30" authorId="0" shapeId="0" xr:uid="{00000000-0006-0000-0100-00000E000000}">
      <text>
        <r>
          <rPr>
            <sz val="9"/>
            <color indexed="81"/>
            <rFont val="Tahoma"/>
            <family val="2"/>
          </rPr>
          <t>Put in the designation of the affected article(s) at customer side.</t>
        </r>
      </text>
    </comment>
    <comment ref="E31" authorId="0" shapeId="0" xr:uid="{A3A73E34-8D22-462E-9E3E-BD6FED09F5E1}">
      <text>
        <r>
          <rPr>
            <sz val="9"/>
            <color indexed="81"/>
            <rFont val="Tahoma"/>
            <family val="2"/>
          </rPr>
          <t>Put in the drawing number(s) of the affected article(s) at supplier side.</t>
        </r>
      </text>
    </comment>
    <comment ref="U31" authorId="0" shapeId="0" xr:uid="{00000000-0006-0000-0100-000010000000}">
      <text>
        <r>
          <rPr>
            <sz val="9"/>
            <color indexed="81"/>
            <rFont val="Tahoma"/>
            <family val="2"/>
          </rPr>
          <t>Put in the drawing number(s) of the affected article(s) at customer side.</t>
        </r>
      </text>
    </comment>
    <comment ref="E32" authorId="0" shapeId="0" xr:uid="{B98EA186-9D91-45F9-AFFC-57A3741464BB}">
      <text>
        <r>
          <rPr>
            <sz val="9"/>
            <color indexed="81"/>
            <rFont val="Tahoma"/>
            <family val="2"/>
          </rPr>
          <t>Put in the status (released, draft, etc.) and issuing date (normally release date, if draft version use last edited date) of the affected drawing(s) at supplier side.</t>
        </r>
      </text>
    </comment>
    <comment ref="U32" authorId="0" shapeId="0" xr:uid="{00000000-0006-0000-0100-000012000000}">
      <text>
        <r>
          <rPr>
            <sz val="9"/>
            <color indexed="81"/>
            <rFont val="Tahoma"/>
            <family val="2"/>
          </rPr>
          <t>Put in the status (released, draft, etc.) and issuing date (normally release date, if draft version use last edited date) of the affected drawing(s) at customer side.</t>
        </r>
      </text>
    </comment>
    <comment ref="E33" authorId="0" shapeId="0" xr:uid="{609FD7FD-FAED-4ADF-945D-09AC3AE48EB1}">
      <text>
        <r>
          <rPr>
            <sz val="9"/>
            <color indexed="81"/>
            <rFont val="Tahoma"/>
            <family val="2"/>
          </rPr>
          <t>Put in the revision number of the affected drawing(s) at supplier side.</t>
        </r>
      </text>
    </comment>
    <comment ref="U33" authorId="0" shapeId="0" xr:uid="{00000000-0006-0000-0100-000014000000}">
      <text>
        <r>
          <rPr>
            <sz val="9"/>
            <color indexed="81"/>
            <rFont val="Tahoma"/>
            <family val="2"/>
          </rPr>
          <t>Put in the revision number of the affected drawing(s) at customer side.</t>
        </r>
      </text>
    </comment>
    <comment ref="E34" authorId="0" shapeId="0" xr:uid="{B7DE10EA-D30A-4EA9-89F8-170FD6FD411C}">
      <text>
        <r>
          <rPr>
            <sz val="9"/>
            <color indexed="81"/>
            <rFont val="Tahoma"/>
            <family val="2"/>
          </rPr>
          <t>Put in the order no of the sample delivery.</t>
        </r>
      </text>
    </comment>
    <comment ref="E35" authorId="1" shapeId="0" xr:uid="{AEF5CA61-615E-4C02-89FE-8796257D34A8}">
      <text>
        <r>
          <rPr>
            <sz val="9"/>
            <color indexed="81"/>
            <rFont val="Segoe UI"/>
            <family val="2"/>
          </rPr>
          <t>Put in the number of the delivery note which was issued for the sample delivery (if a delivery note was isued).</t>
        </r>
      </text>
    </comment>
    <comment ref="M35" authorId="0" shapeId="0" xr:uid="{00000000-0006-0000-0100-000017000000}">
      <text>
        <r>
          <rPr>
            <sz val="9"/>
            <color indexed="81"/>
            <rFont val="Tahoma"/>
            <family val="2"/>
          </rPr>
          <t>Put in the issuing date of the delivery note which was issued for the sample delivery (if a delivery note was isued).</t>
        </r>
      </text>
    </comment>
    <comment ref="AA35" authorId="0" shapeId="0" xr:uid="{00000000-0006-0000-0100-000019000000}">
      <text>
        <r>
          <rPr>
            <sz val="9"/>
            <color indexed="81"/>
            <rFont val="Tahoma"/>
            <family val="2"/>
          </rPr>
          <t>To be filled by recipient.</t>
        </r>
      </text>
    </comment>
    <comment ref="E36" authorId="0" shapeId="0" xr:uid="{00000000-0006-0000-0100-00001A000000}">
      <text>
        <r>
          <rPr>
            <sz val="9"/>
            <color indexed="81"/>
            <rFont val="Tahoma"/>
            <family val="2"/>
          </rPr>
          <t>Put in the number of delivered samples.</t>
        </r>
      </text>
    </comment>
    <comment ref="E37" authorId="0" shapeId="0" xr:uid="{00000000-0006-0000-0100-00001B000000}">
      <text>
        <r>
          <rPr>
            <sz val="9"/>
            <color indexed="81"/>
            <rFont val="Tahoma"/>
            <family val="2"/>
          </rPr>
          <t>Put in the batch number of the delivered samples (batch no. Of production date).</t>
        </r>
      </text>
    </comment>
    <comment ref="Q37" authorId="0" shapeId="0" xr:uid="{00000000-0006-0000-0100-00001C000000}">
      <text>
        <r>
          <rPr>
            <sz val="9"/>
            <color indexed="81"/>
            <rFont val="Tahoma"/>
            <family val="2"/>
          </rPr>
          <t>Put in the delivery destination (department, building, etc) if different from adress used in field "recipient".</t>
        </r>
      </text>
    </comment>
    <comment ref="E38" authorId="0" shapeId="0" xr:uid="{00000000-0006-0000-0100-00001D000000}">
      <text>
        <r>
          <rPr>
            <sz val="9"/>
            <color indexed="81"/>
            <rFont val="Tahoma"/>
            <family val="2"/>
          </rPr>
          <t>Put in the weight of the samples (total weight of all samples).</t>
        </r>
      </text>
    </comment>
    <comment ref="A40" authorId="0" shapeId="0" xr:uid="{00000000-0006-0000-0100-00001E000000}">
      <text>
        <r>
          <rPr>
            <sz val="9"/>
            <color indexed="81"/>
            <rFont val="Tahoma"/>
            <family val="2"/>
          </rPr>
          <t>Following fields have to be filled by sample deliverer.</t>
        </r>
      </text>
    </comment>
    <comment ref="A41" authorId="0" shapeId="0" xr:uid="{00000000-0006-0000-0100-00001F000000}">
      <text>
        <r>
          <rPr>
            <sz val="9"/>
            <color indexed="81"/>
            <rFont val="Tahoma"/>
            <family val="2"/>
          </rPr>
          <t>Put in the confirmation of correct samplign acc. to VDA procedures in the following fields. 
Name, department, contact of sample responsible has to be used.</t>
        </r>
      </text>
    </comment>
    <comment ref="Q43" authorId="0" shapeId="0" xr:uid="{00000000-0006-0000-0100-000020000000}">
      <text>
        <r>
          <rPr>
            <sz val="9"/>
            <color indexed="81"/>
            <rFont val="Tahoma"/>
            <family val="2"/>
          </rPr>
          <t>Put in comments (if necessary) for any specialities of the sampling or the sample manufacturing process (e.g. deviations to standard series production process).</t>
        </r>
      </text>
    </comment>
    <comment ref="I48" authorId="0" shapeId="0" xr:uid="{00000000-0006-0000-0100-000021000000}">
      <text>
        <r>
          <rPr>
            <sz val="9"/>
            <color indexed="81"/>
            <rFont val="Tahoma"/>
            <family val="2"/>
          </rPr>
          <t>Electronic signature is allowed for sample resports which are distrubuted electronically.</t>
        </r>
      </text>
    </comment>
    <comment ref="A50" authorId="0" shapeId="0" xr:uid="{00000000-0006-0000-0100-000022000000}">
      <text>
        <r>
          <rPr>
            <sz val="9"/>
            <color indexed="81"/>
            <rFont val="Tahoma"/>
            <family val="2"/>
          </rPr>
          <t>Following fields have to be filled by sample recipient.</t>
        </r>
      </text>
    </comment>
    <comment ref="Q50" authorId="0" shapeId="0" xr:uid="{00000000-0006-0000-0100-000023000000}">
      <text>
        <r>
          <rPr>
            <sz val="9"/>
            <color indexed="81"/>
            <rFont val="Tahoma"/>
            <family val="2"/>
          </rPr>
          <t>Select the attachments which where used as base for the decision from the following fields.</t>
        </r>
      </text>
    </comment>
    <comment ref="M52" authorId="0" shapeId="0" xr:uid="{00000000-0006-0000-0100-000024000000}">
      <text>
        <r>
          <rPr>
            <sz val="9"/>
            <color indexed="81"/>
            <rFont val="Tahoma"/>
            <family val="2"/>
          </rPr>
          <t>Mark this field if the product(s) can be released for series production without further actions.</t>
        </r>
      </text>
    </comment>
    <comment ref="M53" authorId="0" shapeId="0" xr:uid="{00000000-0006-0000-0100-000025000000}">
      <text>
        <r>
          <rPr>
            <sz val="9"/>
            <color indexed="81"/>
            <rFont val="Tahoma"/>
            <family val="2"/>
          </rPr>
          <t>Mark this field if the product(s) can be partially released (maybe under special restrictions) and if further actions have to be carried out (e.g. re-sampling, adation of processes).</t>
        </r>
      </text>
    </comment>
    <comment ref="M54" authorId="0" shapeId="0" xr:uid="{00000000-0006-0000-0100-000026000000}">
      <text>
        <r>
          <rPr>
            <sz val="9"/>
            <color indexed="81"/>
            <rFont val="Tahoma"/>
            <family val="2"/>
          </rPr>
          <t>Mark this field if the product(s) cannot be released and the samples are not accepted. Normally a re-sampling is required in this case.</t>
        </r>
      </text>
    </comment>
    <comment ref="J55" authorId="0" shapeId="0" xr:uid="{00000000-0006-0000-0100-000027000000}">
      <text>
        <r>
          <rPr>
            <sz val="9"/>
            <color indexed="81"/>
            <rFont val="Tahoma"/>
            <family val="2"/>
          </rPr>
          <t>Put in the number/name of the deviation report of the samples (if existing).</t>
        </r>
      </text>
    </comment>
    <comment ref="J56" authorId="0" shapeId="0" xr:uid="{00000000-0006-0000-0100-000028000000}">
      <text>
        <r>
          <rPr>
            <sz val="9"/>
            <color indexed="81"/>
            <rFont val="Tahoma"/>
            <family val="2"/>
          </rPr>
          <t>Put in the number of the delivery note if the samples are returned to sample supplier.</t>
        </r>
      </text>
    </comment>
    <comment ref="D57" authorId="0" shapeId="0" xr:uid="{00000000-0006-0000-0100-000029000000}">
      <text>
        <r>
          <rPr>
            <sz val="9"/>
            <color indexed="81"/>
            <rFont val="Tahoma"/>
            <family val="2"/>
          </rPr>
          <t>Put in the name, department, contact of sample responsible at customer side.</t>
        </r>
      </text>
    </comment>
    <comment ref="Q58" authorId="0" shapeId="0" xr:uid="{00000000-0006-0000-0100-00002A000000}">
      <text>
        <r>
          <rPr>
            <sz val="9"/>
            <color indexed="81"/>
            <rFont val="Tahoma"/>
            <family val="2"/>
          </rPr>
          <t>Put in comments (if necessary) about the reason for decision (e.g. which dimension/fetaure is responsible for rejection).</t>
        </r>
      </text>
    </comment>
    <comment ref="I63" authorId="0" shapeId="0" xr:uid="{00000000-0006-0000-0100-00002B000000}">
      <text>
        <r>
          <rPr>
            <sz val="9"/>
            <color indexed="81"/>
            <rFont val="Tahoma"/>
            <family val="2"/>
          </rPr>
          <t>Electronic signature is allowed for sample resports which are distrubuted electronically.</t>
        </r>
      </text>
    </comment>
    <comment ref="A64" authorId="0" shapeId="0" xr:uid="{00000000-0006-0000-0100-00002C000000}">
      <text>
        <r>
          <rPr>
            <sz val="9"/>
            <color indexed="81"/>
            <rFont val="Tahoma"/>
            <family val="2"/>
          </rPr>
          <t>Put in the distribution list at supplier side (e.g. quality responsible, production responsible, etc).</t>
        </r>
      </text>
    </comment>
    <comment ref="Q64" authorId="0" shapeId="0" xr:uid="{00000000-0006-0000-0100-00002D000000}">
      <text>
        <r>
          <rPr>
            <sz val="9"/>
            <color indexed="81"/>
            <rFont val="Tahoma"/>
            <family val="2"/>
          </rPr>
          <t>Put in the distribution list at customer side (e.g. quality responsible, production responsible,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Mario Funk</author>
    <author>Furrer, Steffen</author>
  </authors>
  <commentList>
    <comment ref="K14" authorId="0" shapeId="0" xr:uid="{6E6B8CD3-BE00-48CE-99C5-DC48A14C8BB3}">
      <text>
        <r>
          <rPr>
            <sz val="9"/>
            <color indexed="81"/>
            <rFont val="Tahoma"/>
            <family val="2"/>
          </rPr>
          <t xml:space="preserve">Evaluation to be filled by sample supplier.
Here there is a rough automatic pre-evaluation performed (with ok / nok) The cells "description", "min value", "max value" and "Tool" are mandatory. If a cell is empty, the evaluation is automatically set to nok. However, not all possibilities can be covered with this automatic pre-evaluation. (e.g. attributive data like color check: ok or not ok). The person filling in the form has to check whether the values are within the tolerance or not and, if necessary, delete the entered formula from the field.
</t>
        </r>
      </text>
    </comment>
    <comment ref="Q14" authorId="0" shapeId="0" xr:uid="{5BA76C07-0B36-4C81-A13F-1229BE83A058}">
      <text>
        <r>
          <rPr>
            <sz val="9"/>
            <color indexed="81"/>
            <rFont val="Tahoma"/>
            <family val="2"/>
          </rPr>
          <t xml:space="preserve">Evaluation to be filled by sample supplier.
Here there is a rough automatic pre-evaluation performed (with ok / nok) The cells "description", "min value", "max value" and "Tool" are mandatory. If a cell is empty, the evaluation is automatically set to nok. However, not all possibilities can be covered with this automatic pre-evaluation. (e.g. attributive data like color check: ok or not ok). The person filling in the form has to check whether the values are within the tolerance or not and, if necessary, delete the entered formula from the field.
</t>
        </r>
      </text>
    </comment>
    <comment ref="K17" authorId="0" shapeId="0" xr:uid="{B9A4C9DC-0AE7-4F0C-AE47-71A20BBF5043}">
      <text>
        <r>
          <rPr>
            <sz val="9"/>
            <color indexed="81"/>
            <rFont val="Tahoma"/>
            <family val="2"/>
          </rPr>
          <t xml:space="preserve">Mark the characteristics which fulfill the requirements in this column with an "OK". </t>
        </r>
      </text>
    </comment>
    <comment ref="L17" authorId="0" shapeId="0" xr:uid="{DB2AA498-CDDB-4A4B-9F44-FE0758C44CBF}">
      <text>
        <r>
          <rPr>
            <sz val="9"/>
            <color indexed="81"/>
            <rFont val="Tahoma"/>
            <family val="2"/>
          </rPr>
          <t>Mark the characteristics which don´t fulfill the requirements in this column with an "nOK".</t>
        </r>
      </text>
    </comment>
    <comment ref="N17" authorId="1" shapeId="0" xr:uid="{1CEB6571-E28E-4AC7-982A-867BEC7EA59D}">
      <text>
        <r>
          <rPr>
            <sz val="9"/>
            <color indexed="81"/>
            <rFont val="Segoe UI"/>
            <family val="2"/>
          </rPr>
          <t>In this field put the serial number of sample x. Put in this column the  inspection results of sample x.</t>
        </r>
      </text>
    </comment>
    <comment ref="O17" authorId="1" shapeId="0" xr:uid="{5F66DC54-120B-4DE4-BA14-6825DEEA2ACB}">
      <text>
        <r>
          <rPr>
            <sz val="9"/>
            <color indexed="81"/>
            <rFont val="Segoe UI"/>
            <family val="2"/>
          </rPr>
          <t>In this field put the serial number of sample x. Put in this column the  inspection results of sample x.</t>
        </r>
      </text>
    </comment>
    <comment ref="P17" authorId="1" shapeId="0" xr:uid="{D7806273-CB41-4407-8F32-CE95C1C7FDA5}">
      <text>
        <r>
          <rPr>
            <sz val="9"/>
            <color indexed="81"/>
            <rFont val="Segoe UI"/>
            <family val="2"/>
          </rPr>
          <t>In this field put the serial number of sample x. Put in this column the  inspection results of sample x.</t>
        </r>
      </text>
    </comment>
    <comment ref="Q17" authorId="0" shapeId="0" xr:uid="{55920FAA-7A9C-4C24-A308-D99F166C4B83}">
      <text>
        <r>
          <rPr>
            <sz val="9"/>
            <color indexed="81"/>
            <rFont val="Tahoma"/>
            <family val="2"/>
          </rPr>
          <t xml:space="preserve">Mark the characteristics which fulfill the requirements in this column with an "OK". </t>
        </r>
      </text>
    </comment>
    <comment ref="R17" authorId="0" shapeId="0" xr:uid="{7E16960D-45B6-4126-87E0-71E15AE01DD2}">
      <text>
        <r>
          <rPr>
            <sz val="9"/>
            <color indexed="81"/>
            <rFont val="Tahoma"/>
            <family val="2"/>
          </rPr>
          <t>Mark the characteristics which don´t fulfill the requirements in this column with an "nOK".</t>
        </r>
      </text>
    </comment>
    <comment ref="A362" authorId="0" shapeId="0" xr:uid="{EAE40622-D73C-4A56-AA3F-FF9A40A6C017}">
      <text>
        <r>
          <rPr>
            <sz val="9"/>
            <color indexed="81"/>
            <rFont val="Tahoma"/>
            <family val="2"/>
          </rPr>
          <t>The fields below have to be filled by sample supplier.</t>
        </r>
      </text>
    </comment>
    <comment ref="N362" authorId="0" shapeId="0" xr:uid="{358B98B1-E578-4085-9E81-E9787195FDF5}">
      <text>
        <r>
          <rPr>
            <sz val="9"/>
            <color indexed="81"/>
            <rFont val="Tahoma"/>
            <family val="2"/>
          </rPr>
          <t>The fields below have to be filled by sample customer.</t>
        </r>
      </text>
    </comment>
    <comment ref="A364" authorId="0" shapeId="0" xr:uid="{16BC0ABC-E6C2-4F89-A52D-42EDA95603ED}">
      <text>
        <r>
          <rPr>
            <sz val="9"/>
            <color indexed="81"/>
            <rFont val="Tahoma"/>
            <family val="2"/>
          </rPr>
          <t>Put in comments about the samples if necessary (e.g. specialties of the sampling or short explanations of deviations)</t>
        </r>
      </text>
    </comment>
    <comment ref="Q364" authorId="0" shapeId="0" xr:uid="{B2B28C84-56E5-4F01-BCB3-F5DB5EBAF969}">
      <text>
        <r>
          <rPr>
            <sz val="9"/>
            <color indexed="81"/>
            <rFont val="Tahoma"/>
            <family val="2"/>
          </rPr>
          <t>Mark this field if the data in this sheet satisfies the reuirements on the product(s).</t>
        </r>
      </text>
    </comment>
    <comment ref="Q365" authorId="0" shapeId="0" xr:uid="{DE2D0C15-06F0-45CF-A343-6F121BE63D3D}">
      <text>
        <r>
          <rPr>
            <sz val="9"/>
            <color indexed="81"/>
            <rFont val="Tahoma"/>
            <family val="2"/>
          </rPr>
          <t>Mark this field if the data in this sheet partly satisfies the reuirements on the product(s).</t>
        </r>
      </text>
    </comment>
    <comment ref="Q366" authorId="0" shapeId="0" xr:uid="{B2A64A17-4A6A-4D41-BA9D-5CF78BB58FEB}">
      <text>
        <r>
          <rPr>
            <sz val="9"/>
            <color indexed="81"/>
            <rFont val="Tahoma"/>
            <family val="2"/>
          </rPr>
          <t>Mark this field if the data in this sheet does not satisfy the reuirements on the product(s).</t>
        </r>
      </text>
    </comment>
    <comment ref="Q372" authorId="0" shapeId="0" xr:uid="{6398E139-E878-425A-9699-91150216C810}">
      <text>
        <r>
          <rPr>
            <sz val="9"/>
            <color indexed="81"/>
            <rFont val="Tahoma"/>
            <family val="2"/>
          </rPr>
          <t>Electronic signature is allowed for sample resports which are distrubuted electronically.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Mario Funk</author>
    <author>Furrer, Steffen</author>
  </authors>
  <commentList>
    <comment ref="K14" authorId="0" shapeId="0" xr:uid="{6D2531DA-BC5F-4C7A-8631-9BF571F3F14E}">
      <text>
        <r>
          <rPr>
            <sz val="9"/>
            <color indexed="81"/>
            <rFont val="Tahoma"/>
            <family val="2"/>
          </rPr>
          <t xml:space="preserve">Evaluation to be filled by sample supplier.
Here there is a rough automatic pre-evaluation performed (with ok / nok) The cells "description", "min value", "max value" and "Tool" are mandatory. If a cell is empty, the evaluation is automatically set to nok. However, not all possibilities can be covered with this automatic pre-evaluation. (e.g. attributive data like color check: ok or not ok). The person filling in the form has to check whether the values are within the tolerance or not and, if necessary, delete the entered formula from the field.
</t>
        </r>
      </text>
    </comment>
    <comment ref="Q14" authorId="0" shapeId="0" xr:uid="{4BA5318B-3B20-414F-B818-E34C1D496777}">
      <text>
        <r>
          <rPr>
            <sz val="9"/>
            <color indexed="81"/>
            <rFont val="Tahoma"/>
            <family val="2"/>
          </rPr>
          <t xml:space="preserve">Evaluation to be filled by sample supplier.
Here there is a rough automatic pre-evaluation performed (with ok / nok) The cells "description", "min value", "max value" and "Tool" are mandatory. If a cell is empty, the evaluation is automatically set to nok. However, not all possibilities can be covered with this automatic pre-evaluation. (e.g. attributive data like color check: ok or not ok). The person filling in the form has to check whether the values are within the tolerance or not and, if necessary, delete the entered formula from the field.
</t>
        </r>
      </text>
    </comment>
    <comment ref="K17" authorId="0" shapeId="0" xr:uid="{F321A69A-F3C9-4872-8DA0-5C4388F0700E}">
      <text>
        <r>
          <rPr>
            <sz val="9"/>
            <color indexed="81"/>
            <rFont val="Tahoma"/>
            <family val="2"/>
          </rPr>
          <t xml:space="preserve">Mark the characteristics which fulfill the requirements in this column with an "OK". </t>
        </r>
      </text>
    </comment>
    <comment ref="L17" authorId="0" shapeId="0" xr:uid="{774C4285-00EC-4203-B22D-FAE0416AC601}">
      <text>
        <r>
          <rPr>
            <sz val="9"/>
            <color indexed="81"/>
            <rFont val="Tahoma"/>
            <family val="2"/>
          </rPr>
          <t>Mark the characteristics which don´t fulfill the requirements in this column with an "nOK".</t>
        </r>
      </text>
    </comment>
    <comment ref="N17" authorId="1" shapeId="0" xr:uid="{C9560040-EC5A-4336-8BFA-86F3589C0D11}">
      <text>
        <r>
          <rPr>
            <sz val="9"/>
            <color indexed="81"/>
            <rFont val="Segoe UI"/>
            <family val="2"/>
          </rPr>
          <t>In this field put the serial number of sample x. Put in this column the  inspection results of sample x.</t>
        </r>
      </text>
    </comment>
    <comment ref="O17" authorId="1" shapeId="0" xr:uid="{8B53AABA-3690-4055-9287-8C03DDE36734}">
      <text>
        <r>
          <rPr>
            <sz val="9"/>
            <color indexed="81"/>
            <rFont val="Segoe UI"/>
            <family val="2"/>
          </rPr>
          <t>In this field put the serial number of sample x. Put in this column the  inspection results of sample x.</t>
        </r>
      </text>
    </comment>
    <comment ref="P17" authorId="1" shapeId="0" xr:uid="{3C7B73E7-CB14-4101-B585-A85712DB4BAF}">
      <text>
        <r>
          <rPr>
            <sz val="9"/>
            <color indexed="81"/>
            <rFont val="Segoe UI"/>
            <family val="2"/>
          </rPr>
          <t>In this field put the serial number of sample x. Put in this column the  inspection results of sample x.</t>
        </r>
      </text>
    </comment>
    <comment ref="Q17" authorId="0" shapeId="0" xr:uid="{0EDC0CCF-A896-46C0-B78C-7B841BF543F8}">
      <text>
        <r>
          <rPr>
            <sz val="9"/>
            <color indexed="81"/>
            <rFont val="Tahoma"/>
            <family val="2"/>
          </rPr>
          <t xml:space="preserve">Mark the characteristics which fulfill the requirements in this column with an "OK". </t>
        </r>
      </text>
    </comment>
    <comment ref="R17" authorId="0" shapeId="0" xr:uid="{FFCEB3C2-D528-4849-94C1-2DB4F98EF5B5}">
      <text>
        <r>
          <rPr>
            <sz val="9"/>
            <color indexed="81"/>
            <rFont val="Tahoma"/>
            <family val="2"/>
          </rPr>
          <t>Mark the characteristics which don´t fulfill the requirements in this column with an "nOK".</t>
        </r>
      </text>
    </comment>
    <comment ref="A362" authorId="0" shapeId="0" xr:uid="{9976FD55-34E8-4DBC-808A-5EAAAFD26F08}">
      <text>
        <r>
          <rPr>
            <sz val="9"/>
            <color indexed="81"/>
            <rFont val="Tahoma"/>
            <family val="2"/>
          </rPr>
          <t>The fields below have to be filled by sample supplier.</t>
        </r>
      </text>
    </comment>
    <comment ref="N362" authorId="0" shapeId="0" xr:uid="{9E0F113E-3BF2-4496-83FD-C22A2DBBE7E9}">
      <text>
        <r>
          <rPr>
            <sz val="9"/>
            <color indexed="81"/>
            <rFont val="Tahoma"/>
            <family val="2"/>
          </rPr>
          <t>The fields below have to be filled by sample customer.</t>
        </r>
      </text>
    </comment>
    <comment ref="A364" authorId="0" shapeId="0" xr:uid="{71285409-323A-4327-9A4A-835192CC8AEE}">
      <text>
        <r>
          <rPr>
            <sz val="9"/>
            <color indexed="81"/>
            <rFont val="Tahoma"/>
            <family val="2"/>
          </rPr>
          <t>Put in comments about the samples if necessary (e.g. specialties of the sampling or short explanations of deviations)</t>
        </r>
      </text>
    </comment>
    <comment ref="Q364" authorId="0" shapeId="0" xr:uid="{8E1EB058-F89E-4A0F-84B1-5AE690CEF9C4}">
      <text>
        <r>
          <rPr>
            <sz val="9"/>
            <color indexed="81"/>
            <rFont val="Tahoma"/>
            <family val="2"/>
          </rPr>
          <t>Mark this field if the data in this sheet satisfies the reuirements on the product(s).</t>
        </r>
      </text>
    </comment>
    <comment ref="Q365" authorId="0" shapeId="0" xr:uid="{0880E501-9A98-4F5A-8762-BC0927C59034}">
      <text>
        <r>
          <rPr>
            <sz val="9"/>
            <color indexed="81"/>
            <rFont val="Tahoma"/>
            <family val="2"/>
          </rPr>
          <t>Mark this field if the data in this sheet partly satisfies the reuirements on the product(s).</t>
        </r>
      </text>
    </comment>
    <comment ref="Q366" authorId="0" shapeId="0" xr:uid="{5378B7D4-1F3B-4B92-8EAA-0CE727A5729D}">
      <text>
        <r>
          <rPr>
            <sz val="9"/>
            <color indexed="81"/>
            <rFont val="Tahoma"/>
            <family val="2"/>
          </rPr>
          <t>Mark this field if the data in this sheet does not satisfy the reuirements on the product(s).</t>
        </r>
      </text>
    </comment>
    <comment ref="Q372" authorId="0" shapeId="0" xr:uid="{98D6C95D-EF64-436E-8018-8761118A57E4}">
      <text>
        <r>
          <rPr>
            <sz val="9"/>
            <color indexed="81"/>
            <rFont val="Tahoma"/>
            <family val="2"/>
          </rPr>
          <t>Electronic signature is allowed for sample resports which are distrubuted electronically.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Mario Funk</author>
  </authors>
  <commentList>
    <comment ref="A2" authorId="0" shapeId="0" xr:uid="{C3DA2629-7D5B-4CB0-961C-2959A35F973F}">
      <text>
        <r>
          <rPr>
            <sz val="9"/>
            <color indexed="81"/>
            <rFont val="Tahoma"/>
            <family val="2"/>
          </rPr>
          <t>In case of sampling only with frontpage this sheet does not have to be used.</t>
        </r>
      </text>
    </comment>
    <comment ref="B4" authorId="0" shapeId="0" xr:uid="{299608C8-EF59-4D91-8B1A-DAEFC97D9DA5}">
      <text>
        <r>
          <rPr>
            <sz val="9"/>
            <color indexed="81"/>
            <rFont val="Tahoma"/>
            <family val="2"/>
          </rPr>
          <t>Select the data which is attached to this report from the following fields.
If several evidences cannot be shown in one sheet, different sheets have to be created as a copy of the template sheet "inspection results 1st page".</t>
        </r>
      </text>
    </comment>
    <comment ref="W5" authorId="0" shapeId="0" xr:uid="{E84DF1B5-6CE1-4582-983D-8E2D7D56C0D1}">
      <text>
        <r>
          <rPr>
            <sz val="9"/>
            <color indexed="81"/>
            <rFont val="Tahoma"/>
            <family val="2"/>
          </rPr>
          <t>Select the reason(s) for the sampling from the following fields.
At least one box has to be marked.</t>
        </r>
      </text>
    </comment>
    <comment ref="A30" authorId="0" shapeId="0" xr:uid="{A6EF51E7-5796-40E0-AEC6-5E8B5CEFE26A}">
      <text>
        <r>
          <rPr>
            <sz val="9"/>
            <color indexed="81"/>
            <rFont val="Tahoma"/>
            <family val="2"/>
          </rPr>
          <t>Put in the reference number of the inspected characteristic as marked on the drawing/spec. which has to be attached.
If not agreed in a different way all requirements named on the drawing have to included to the measuring report.</t>
        </r>
      </text>
    </comment>
    <comment ref="B30" authorId="0" shapeId="0" xr:uid="{FF616F18-132E-42A4-BED1-1260D2187880}">
      <text>
        <r>
          <rPr>
            <sz val="9"/>
            <color indexed="81"/>
            <rFont val="Tahoma"/>
            <family val="2"/>
          </rPr>
          <t>Put in the requirements for the inspected characteristic as defined on the drawing/specification 
If not agreed in different way all requirements named on the drawing have to included to the measuring report.</t>
        </r>
      </text>
    </comment>
    <comment ref="Q30" authorId="0" shapeId="0" xr:uid="{A78ABB1B-9C17-4E91-B96C-3EA82F10CE0E}">
      <text>
        <r>
          <rPr>
            <sz val="9"/>
            <color indexed="81"/>
            <rFont val="Tahoma"/>
            <family val="2"/>
          </rPr>
          <t xml:space="preserve">Fill in the materials that you have applied to the sampling part here. </t>
        </r>
      </text>
    </comment>
    <comment ref="AF30" authorId="0" shapeId="0" xr:uid="{22E2886E-3958-449D-8605-D63132A77AEE}">
      <text>
        <r>
          <rPr>
            <sz val="9"/>
            <color indexed="81"/>
            <rFont val="Tahoma"/>
            <family val="2"/>
          </rPr>
          <t xml:space="preserve">Mark the characteristics which fulfill the requirements in this column with an "OK". </t>
        </r>
      </text>
    </comment>
    <comment ref="AG30" authorId="0" shapeId="0" xr:uid="{9417F16F-8DAD-4DB0-ABE3-CBF518884FE5}">
      <text>
        <r>
          <rPr>
            <sz val="9"/>
            <color indexed="81"/>
            <rFont val="Tahoma"/>
            <family val="2"/>
          </rPr>
          <t>Mark the characteristics which don´t fulfill the requirements in this column with an "nOK".</t>
        </r>
      </text>
    </comment>
    <comment ref="A55" authorId="0" shapeId="0" xr:uid="{E8AAC5A8-A660-4AB5-A2E7-35C36A7FA3E2}">
      <text>
        <r>
          <rPr>
            <sz val="9"/>
            <color indexed="81"/>
            <rFont val="Tahoma"/>
            <family val="2"/>
          </rPr>
          <t>The fields below have to be filled by sample supplier.</t>
        </r>
      </text>
    </comment>
    <comment ref="Q55" authorId="0" shapeId="0" xr:uid="{4BF6932F-6941-443C-9A3F-1444D4A5BA91}">
      <text>
        <r>
          <rPr>
            <sz val="9"/>
            <color indexed="81"/>
            <rFont val="Tahoma"/>
            <family val="2"/>
          </rPr>
          <t>The fields below have to be filled by sample customer.</t>
        </r>
      </text>
    </comment>
    <comment ref="A57" authorId="0" shapeId="0" xr:uid="{245CBDE7-9136-4562-BCD2-B9DF677030C8}">
      <text>
        <r>
          <rPr>
            <sz val="9"/>
            <color indexed="81"/>
            <rFont val="Tahoma"/>
            <family val="2"/>
          </rPr>
          <t>Put in comments about the samples if necessary (e.g. specialties of the sampling or short explanations of deviations)</t>
        </r>
      </text>
    </comment>
    <comment ref="AF57" authorId="0" shapeId="0" xr:uid="{3EE938FE-8B5B-4E03-A845-BA7A037FA21A}">
      <text>
        <r>
          <rPr>
            <sz val="9"/>
            <color indexed="81"/>
            <rFont val="Tahoma"/>
            <family val="2"/>
          </rPr>
          <t>Mark this field if the data in this sheet satisfies the reuirements on the product(s).</t>
        </r>
      </text>
    </comment>
    <comment ref="AF58" authorId="0" shapeId="0" xr:uid="{04E4E25F-5965-4200-B2AB-87A0982E8443}">
      <text>
        <r>
          <rPr>
            <sz val="9"/>
            <color indexed="81"/>
            <rFont val="Tahoma"/>
            <family val="2"/>
          </rPr>
          <t>Mark this field if the data in this sheet partly satisfies the reuirements on the product(s).</t>
        </r>
      </text>
    </comment>
    <comment ref="AF59" authorId="0" shapeId="0" xr:uid="{4127146F-282F-4B1E-B681-7DDF8116BE81}">
      <text>
        <r>
          <rPr>
            <sz val="9"/>
            <color indexed="81"/>
            <rFont val="Tahoma"/>
            <family val="2"/>
          </rPr>
          <t>Mark this field if the data in this sheet does not satisfy the reuirements on the product(s).</t>
        </r>
      </text>
    </comment>
    <comment ref="D60" authorId="0" shapeId="0" xr:uid="{53AE403F-C951-41A6-AAF1-284B3378C633}">
      <text>
        <r>
          <rPr>
            <sz val="9"/>
            <color indexed="81"/>
            <rFont val="Tahoma"/>
            <family val="2"/>
          </rPr>
          <t>Put in the name, department, contact of sample responsible at customer side.</t>
        </r>
      </text>
    </comment>
    <comment ref="T60" authorId="0" shapeId="0" xr:uid="{062ED2CD-6B3D-491B-9760-27AF61C6A786}">
      <text>
        <r>
          <rPr>
            <sz val="9"/>
            <color indexed="81"/>
            <rFont val="Tahoma"/>
            <family val="2"/>
          </rPr>
          <t>Put in the name, department, contact of sample responsible at customer side.</t>
        </r>
      </text>
    </comment>
    <comment ref="I65" authorId="0" shapeId="0" xr:uid="{A88CB9F8-6E91-4E53-8E6F-A2F3F3BE3198}">
      <text>
        <r>
          <rPr>
            <sz val="9"/>
            <color indexed="81"/>
            <rFont val="Tahoma"/>
            <family val="2"/>
          </rPr>
          <t>Electronic signature is allowed for sample resports which are distrubuted electronically.</t>
        </r>
      </text>
    </comment>
    <comment ref="Y65" authorId="0" shapeId="0" xr:uid="{9A658596-D4A9-4853-97EC-B3AE9C472054}">
      <text>
        <r>
          <rPr>
            <sz val="9"/>
            <color indexed="81"/>
            <rFont val="Tahoma"/>
            <family val="2"/>
          </rPr>
          <t>Electronic signature is allowed for sample resports which are distrubuted electronically.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Mario Funk</author>
  </authors>
  <commentList>
    <comment ref="A2" authorId="0" shapeId="0" xr:uid="{112FFF38-57C4-410A-BCA0-78CFD63F26F3}">
      <text>
        <r>
          <rPr>
            <sz val="9"/>
            <color indexed="81"/>
            <rFont val="Tahoma"/>
            <family val="2"/>
          </rPr>
          <t>In case of sampling only with frontpage this sheet does not have to be used.</t>
        </r>
      </text>
    </comment>
    <comment ref="B4" authorId="0" shapeId="0" xr:uid="{F7A3C43B-A202-477A-8241-BBACC97149CC}">
      <text>
        <r>
          <rPr>
            <sz val="9"/>
            <color indexed="81"/>
            <rFont val="Tahoma"/>
            <family val="2"/>
          </rPr>
          <t>Select the data which is attached to this report from the following fields.
If several evidences cannot be shown in one sheet, different sheets have to be created as a copy of the template sheet "inspection results 1st page".</t>
        </r>
      </text>
    </comment>
    <comment ref="W5" authorId="0" shapeId="0" xr:uid="{A23AD345-B0AD-4F14-A85B-B4268489AA5D}">
      <text>
        <r>
          <rPr>
            <sz val="9"/>
            <color indexed="81"/>
            <rFont val="Tahoma"/>
            <family val="2"/>
          </rPr>
          <t>Select the reason(s) for the sampling from the following fields.
At least one box has to be marked.</t>
        </r>
      </text>
    </comment>
    <comment ref="A30" authorId="0" shapeId="0" xr:uid="{F58F8ECB-7DA3-4523-A0AF-699ADDF1D194}">
      <text>
        <r>
          <rPr>
            <sz val="9"/>
            <color indexed="81"/>
            <rFont val="Tahoma"/>
            <family val="2"/>
          </rPr>
          <t>Put in the reference number of the inspected characteristic as marked on the drawing/spec. which has to be attached.
If not agreed in a different way all requirements named on the drawing have to included to the measuring report.</t>
        </r>
      </text>
    </comment>
    <comment ref="B30" authorId="0" shapeId="0" xr:uid="{DF82525F-973D-4757-9F51-66E330BC7D4C}">
      <text>
        <r>
          <rPr>
            <sz val="9"/>
            <color indexed="81"/>
            <rFont val="Tahoma"/>
            <family val="2"/>
          </rPr>
          <t>Put in the requirements for the inspected characteristic as defined on the drawing/specification 
If not agreed in different way all requirements named on the drawing have to included to the measuring report.</t>
        </r>
      </text>
    </comment>
    <comment ref="Q30" authorId="0" shapeId="0" xr:uid="{124F5B9B-C8A6-4F5F-8C44-FFAEB8274092}">
      <text>
        <r>
          <rPr>
            <sz val="9"/>
            <color indexed="81"/>
            <rFont val="Tahoma"/>
            <family val="2"/>
          </rPr>
          <t xml:space="preserve">Fill in the materials that you have applied to the sampling part here. </t>
        </r>
      </text>
    </comment>
    <comment ref="AF30" authorId="0" shapeId="0" xr:uid="{B923B848-FCB5-4F7A-A924-9DB7B0666051}">
      <text>
        <r>
          <rPr>
            <sz val="9"/>
            <color indexed="81"/>
            <rFont val="Tahoma"/>
            <family val="2"/>
          </rPr>
          <t xml:space="preserve">Mark the characteristics which fulfill the requirements in this column with an "OK". </t>
        </r>
      </text>
    </comment>
    <comment ref="AG30" authorId="0" shapeId="0" xr:uid="{D6D8CD56-A59C-4081-9844-4B606AB310A1}">
      <text>
        <r>
          <rPr>
            <sz val="9"/>
            <color indexed="81"/>
            <rFont val="Tahoma"/>
            <family val="2"/>
          </rPr>
          <t>Mark the characteristics which don´t fulfill the requirements in this column with an "nOK".</t>
        </r>
      </text>
    </comment>
    <comment ref="A55" authorId="0" shapeId="0" xr:uid="{9618E74F-EF6B-4C0D-AC40-55FBBEFA7B66}">
      <text>
        <r>
          <rPr>
            <sz val="9"/>
            <color indexed="81"/>
            <rFont val="Tahoma"/>
            <family val="2"/>
          </rPr>
          <t>The fields below have to be filled by sample supplier.</t>
        </r>
      </text>
    </comment>
    <comment ref="Q55" authorId="0" shapeId="0" xr:uid="{EB3C3F03-64AB-4713-A31D-46B9AB56666B}">
      <text>
        <r>
          <rPr>
            <sz val="9"/>
            <color indexed="81"/>
            <rFont val="Tahoma"/>
            <family val="2"/>
          </rPr>
          <t>The fields below have to be filled by sample customer.</t>
        </r>
      </text>
    </comment>
    <comment ref="A57" authorId="0" shapeId="0" xr:uid="{1A398166-664C-4CDF-9971-6C03C04BE99C}">
      <text>
        <r>
          <rPr>
            <sz val="9"/>
            <color indexed="81"/>
            <rFont val="Tahoma"/>
            <family val="2"/>
          </rPr>
          <t>Put in comments about the samples if necessary (e.g. specialties of the sampling or short explanations of deviations)</t>
        </r>
      </text>
    </comment>
    <comment ref="AF57" authorId="0" shapeId="0" xr:uid="{B2BC4BA6-B0AE-4D1E-95B4-123981E190FF}">
      <text>
        <r>
          <rPr>
            <sz val="9"/>
            <color indexed="81"/>
            <rFont val="Tahoma"/>
            <family val="2"/>
          </rPr>
          <t>Mark this field if the data in this sheet satisfies the reuirements on the product(s).</t>
        </r>
      </text>
    </comment>
    <comment ref="AF58" authorId="0" shapeId="0" xr:uid="{00B14D70-238B-4E95-B666-3819F378543F}">
      <text>
        <r>
          <rPr>
            <sz val="9"/>
            <color indexed="81"/>
            <rFont val="Tahoma"/>
            <family val="2"/>
          </rPr>
          <t>Mark this field if the data in this sheet partly satisfies the reuirements on the product(s).</t>
        </r>
      </text>
    </comment>
    <comment ref="AF59" authorId="0" shapeId="0" xr:uid="{6587A211-8B9F-4124-8268-E68CF956E53E}">
      <text>
        <r>
          <rPr>
            <sz val="9"/>
            <color indexed="81"/>
            <rFont val="Tahoma"/>
            <family val="2"/>
          </rPr>
          <t>Mark this field if the data in this sheet does not satisfy the reuirements on the product(s).</t>
        </r>
      </text>
    </comment>
    <comment ref="D60" authorId="0" shapeId="0" xr:uid="{09D2F768-DFED-4AF4-BC6D-982E08E20F1D}">
      <text>
        <r>
          <rPr>
            <sz val="9"/>
            <color indexed="81"/>
            <rFont val="Tahoma"/>
            <family val="2"/>
          </rPr>
          <t>Put in the name, department, contact of sample responsible at customer side.</t>
        </r>
      </text>
    </comment>
    <comment ref="T60" authorId="0" shapeId="0" xr:uid="{C2428562-F246-4282-90BA-BB1C7BF4C3E3}">
      <text>
        <r>
          <rPr>
            <sz val="9"/>
            <color indexed="81"/>
            <rFont val="Tahoma"/>
            <family val="2"/>
          </rPr>
          <t>Put in the name, department, contact of sample responsible at customer side.</t>
        </r>
      </text>
    </comment>
    <comment ref="I65" authorId="0" shapeId="0" xr:uid="{15D45F3F-047E-429F-8701-B80D2B430A4E}">
      <text>
        <r>
          <rPr>
            <sz val="9"/>
            <color indexed="81"/>
            <rFont val="Tahoma"/>
            <family val="2"/>
          </rPr>
          <t>Electronic signature is allowed for sample resports which are distrubuted electronically.</t>
        </r>
      </text>
    </comment>
    <comment ref="Y65" authorId="0" shapeId="0" xr:uid="{92D60DCA-E3F1-4D9D-AF29-7D3BFCB5B697}">
      <text>
        <r>
          <rPr>
            <sz val="9"/>
            <color indexed="81"/>
            <rFont val="Tahoma"/>
            <family val="2"/>
          </rPr>
          <t>Electronic signature is allowed for sample resports which are distrubuted electronically.</t>
        </r>
      </text>
    </comment>
  </commentList>
</comments>
</file>

<file path=xl/sharedStrings.xml><?xml version="1.0" encoding="utf-8"?>
<sst xmlns="http://schemas.openxmlformats.org/spreadsheetml/2006/main" count="436" uniqueCount="179">
  <si>
    <t>designation:</t>
  </si>
  <si>
    <t>document id.:</t>
  </si>
  <si>
    <t>valid from:</t>
  </si>
  <si>
    <t>processor:</t>
  </si>
  <si>
    <t>valid until:</t>
  </si>
  <si>
    <t>releaser:</t>
  </si>
  <si>
    <t>state:</t>
  </si>
  <si>
    <t>change history:</t>
  </si>
  <si>
    <t>version</t>
  </si>
  <si>
    <t>date</t>
  </si>
  <si>
    <t>name</t>
  </si>
  <si>
    <t>change description</t>
  </si>
  <si>
    <t>EEOQCS</t>
  </si>
  <si>
    <t>EEOQM</t>
  </si>
  <si>
    <t xml:space="preserve">Template revised
Help and guidelines must be confirmed (read).
</t>
  </si>
  <si>
    <t>Help and Guidelines</t>
  </si>
  <si>
    <t>I am familiar with the help and guidelines</t>
  </si>
  <si>
    <t xml:space="preserve">please check the box or enter "yes" here </t>
  </si>
  <si>
    <t>Front page</t>
  </si>
  <si>
    <t>Sender:</t>
  </si>
  <si>
    <t>First sample inspection report</t>
  </si>
  <si>
    <t>First sampling</t>
  </si>
  <si>
    <t>Re-sampling</t>
  </si>
  <si>
    <t>New part</t>
  </si>
  <si>
    <t>Product modification</t>
  </si>
  <si>
    <t>Relocation of production</t>
  </si>
  <si>
    <t>Recipient:</t>
  </si>
  <si>
    <t>Change in production processes</t>
  </si>
  <si>
    <t>Long interruption of production</t>
  </si>
  <si>
    <t>New supplier/ sub-contractor</t>
  </si>
  <si>
    <t>Product with DwSpA (documents requiring special archiving )</t>
  </si>
  <si>
    <t>Creation of production/ inspection plan</t>
  </si>
  <si>
    <t>FMEA carried out</t>
  </si>
  <si>
    <t>Test report other samples</t>
  </si>
  <si>
    <t>Attachments</t>
  </si>
  <si>
    <t>01 Functional inspection</t>
  </si>
  <si>
    <t>07 Gage R&amp;R</t>
  </si>
  <si>
    <t>13 Appearance</t>
  </si>
  <si>
    <t>02 Dimensional inspection</t>
  </si>
  <si>
    <t>08 List of inspection equipment</t>
  </si>
  <si>
    <t>14 Certificates</t>
  </si>
  <si>
    <t>03 Material inspection</t>
  </si>
  <si>
    <t>09 EG- data sefety sheet</t>
  </si>
  <si>
    <t>15 Release of design</t>
  </si>
  <si>
    <t>04 Reliability inspection</t>
  </si>
  <si>
    <t>10 Haptics</t>
  </si>
  <si>
    <t>16 Rohs, Reach documentations</t>
  </si>
  <si>
    <t>05 Process capability study</t>
  </si>
  <si>
    <t>11 Accustics</t>
  </si>
  <si>
    <t>17 Others</t>
  </si>
  <si>
    <t>06 Prozess flow chart</t>
  </si>
  <si>
    <t>12 Odors</t>
  </si>
  <si>
    <t>Id. no. supplier:</t>
  </si>
  <si>
    <t>Id. no. customer:</t>
  </si>
  <si>
    <t>Test report no.:</t>
  </si>
  <si>
    <t>Type no.:</t>
  </si>
  <si>
    <t>Designation:</t>
  </si>
  <si>
    <t>Drawing no.:</t>
  </si>
  <si>
    <t>Status / date:</t>
  </si>
  <si>
    <t>Revision no.:</t>
  </si>
  <si>
    <t>Order no. / date:</t>
  </si>
  <si>
    <t>No. delivery note:</t>
  </si>
  <si>
    <t>Date:</t>
  </si>
  <si>
    <t>Quantity delivered:</t>
  </si>
  <si>
    <t>pcs</t>
  </si>
  <si>
    <t>Delivery destination:</t>
  </si>
  <si>
    <t>Batch no.:</t>
  </si>
  <si>
    <t xml:space="preserve">Sample weight:  </t>
  </si>
  <si>
    <t>kg</t>
  </si>
  <si>
    <t>Supplier confirmation:</t>
  </si>
  <si>
    <t>It is herby confirmed, that the sampling has been carried out according to VDA volume 2 chapter 4.</t>
  </si>
  <si>
    <t>Name:</t>
  </si>
  <si>
    <t>Comments:</t>
  </si>
  <si>
    <t>Department:</t>
  </si>
  <si>
    <t>Phone:</t>
  </si>
  <si>
    <t>E-Mail:</t>
  </si>
  <si>
    <t xml:space="preserve">                   </t>
  </si>
  <si>
    <t>Date</t>
  </si>
  <si>
    <t>Signature</t>
  </si>
  <si>
    <t>Decision customer:</t>
  </si>
  <si>
    <t>Overall</t>
  </si>
  <si>
    <t>According to attachment:</t>
  </si>
  <si>
    <t>Released</t>
  </si>
  <si>
    <t>Conditionally released</t>
  </si>
  <si>
    <t>Rejected, re-sampling required</t>
  </si>
  <si>
    <t>Deviation concession no.:</t>
  </si>
  <si>
    <t>If returning: Delivery note no./date:</t>
  </si>
  <si>
    <t xml:space="preserve">Comments:      </t>
  </si>
  <si>
    <t xml:space="preserve">E-Mail:      </t>
  </si>
  <si>
    <t xml:space="preserve">               </t>
  </si>
  <si>
    <t>Distribution supplier:</t>
  </si>
  <si>
    <t>Distribution customer:</t>
  </si>
  <si>
    <t xml:space="preserve">Please fit the drawing to print area </t>
  </si>
  <si>
    <t>Measurement report</t>
  </si>
  <si>
    <t>Id. no.supplier:</t>
  </si>
  <si>
    <t>Id. no.customer:</t>
  </si>
  <si>
    <t>Version:</t>
  </si>
  <si>
    <t xml:space="preserve">Test report no.:   </t>
  </si>
  <si>
    <t xml:space="preserve">Type no.: </t>
  </si>
  <si>
    <t>Supplier</t>
  </si>
  <si>
    <t>E.G.O.</t>
  </si>
  <si>
    <t>Ref.</t>
  </si>
  <si>
    <t>Requirements</t>
  </si>
  <si>
    <t>Actual values supplier</t>
  </si>
  <si>
    <t>Evaluation</t>
  </si>
  <si>
    <t>Comments</t>
  </si>
  <si>
    <t xml:space="preserve">Actual values customer </t>
  </si>
  <si>
    <t>New target 
value</t>
  </si>
  <si>
    <t>description</t>
  </si>
  <si>
    <t>min
 value</t>
  </si>
  <si>
    <t>max 
value</t>
  </si>
  <si>
    <t>Tool</t>
  </si>
  <si>
    <t>Supplier 
Part 1</t>
  </si>
  <si>
    <t>Supplier 
Part 2</t>
  </si>
  <si>
    <t>Supplier 
Part 3</t>
  </si>
  <si>
    <t>Supplier 
Part 4</t>
  </si>
  <si>
    <t>Supplier 
Part 5</t>
  </si>
  <si>
    <t>ok</t>
  </si>
  <si>
    <t>nok</t>
  </si>
  <si>
    <t>EGO
Part1</t>
  </si>
  <si>
    <t>EGO
Part2</t>
  </si>
  <si>
    <t>EGO
Part3</t>
  </si>
  <si>
    <t>Supplier confirmation</t>
  </si>
  <si>
    <t>Decision customer</t>
  </si>
  <si>
    <t>Comment E.G.O.: The sheet serves - optional, if needed - for component deviations, clamping devices and supports for measurement</t>
  </si>
  <si>
    <t>Other results</t>
  </si>
  <si>
    <t>06 Process flow chart</t>
  </si>
  <si>
    <t>document id:</t>
  </si>
  <si>
    <t>document no.:</t>
  </si>
  <si>
    <t>document sheet:</t>
  </si>
  <si>
    <t>document version:</t>
  </si>
  <si>
    <t>00</t>
  </si>
  <si>
    <t>document revision:</t>
  </si>
  <si>
    <t>A</t>
  </si>
  <si>
    <t>document type id:</t>
  </si>
  <si>
    <t>005</t>
  </si>
  <si>
    <t>type description:</t>
  </si>
  <si>
    <t>document template</t>
  </si>
  <si>
    <t>company code:</t>
  </si>
  <si>
    <t>company description:</t>
  </si>
  <si>
    <t>E.G.O. Germany (E.G.O. Elektro-Gerätebau GmbH)</t>
  </si>
  <si>
    <t>function id:</t>
  </si>
  <si>
    <t>16</t>
  </si>
  <si>
    <t>function description:</t>
  </si>
  <si>
    <t>quality</t>
  </si>
  <si>
    <t>document designation:</t>
  </si>
  <si>
    <t>creator:</t>
  </si>
  <si>
    <t>WAGNERJ</t>
  </si>
  <si>
    <t>creation date:</t>
  </si>
  <si>
    <t>change date:</t>
  </si>
  <si>
    <t>apporver:</t>
  </si>
  <si>
    <t xml:space="preserve"> </t>
  </si>
  <si>
    <t>approval date:</t>
  </si>
  <si>
    <t>release date:</t>
  </si>
  <si>
    <t>state description:</t>
  </si>
  <si>
    <t>in progress</t>
  </si>
  <si>
    <t>valid from date:</t>
  </si>
  <si>
    <t>valid until date:</t>
  </si>
  <si>
    <t>pro user / date:</t>
  </si>
  <si>
    <t>rel user / date:</t>
  </si>
  <si>
    <t xml:space="preserve">  /  </t>
  </si>
  <si>
    <t>8300</t>
  </si>
  <si>
    <t>2024-06-24 11:06:08</t>
  </si>
  <si>
    <t>90.60151.678-002-00-A</t>
  </si>
  <si>
    <t>first sample inspection report - supplier</t>
  </si>
  <si>
    <t>90.60151.678</t>
  </si>
  <si>
    <t>002</t>
  </si>
  <si>
    <t>Comments
mechanical design</t>
  </si>
  <si>
    <t>Doc.no. (one number for all ISIR templates) and general graphical adjustments</t>
  </si>
  <si>
    <t>Position</t>
  </si>
  <si>
    <t>What must be observed?</t>
  </si>
  <si>
    <r>
      <t>T</t>
    </r>
    <r>
      <rPr>
        <sz val="10"/>
        <color rgb="FF5C5F5F"/>
        <rFont val="Arial"/>
        <family val="2"/>
      </rPr>
      <t>h</t>
    </r>
    <r>
      <rPr>
        <sz val="10"/>
        <color rgb="FF353535"/>
        <rFont val="Arial"/>
        <family val="2"/>
      </rPr>
      <t xml:space="preserve">e measurement results </t>
    </r>
    <r>
      <rPr>
        <sz val="10"/>
        <color rgb="FF454545"/>
        <rFont val="Arial"/>
        <family val="2"/>
      </rPr>
      <t>m</t>
    </r>
    <r>
      <rPr>
        <sz val="10"/>
        <color rgb="FF5C5F5F"/>
        <rFont val="Arial"/>
        <family val="2"/>
      </rPr>
      <t>u</t>
    </r>
    <r>
      <rPr>
        <sz val="10"/>
        <color rgb="FF454545"/>
        <rFont val="Arial"/>
        <family val="2"/>
      </rPr>
      <t>s</t>
    </r>
    <r>
      <rPr>
        <sz val="10"/>
        <color rgb="FF080808"/>
        <rFont val="Arial"/>
        <family val="2"/>
      </rPr>
      <t xml:space="preserve">t </t>
    </r>
    <r>
      <rPr>
        <sz val="10"/>
        <color rgb="FF454545"/>
        <rFont val="Arial"/>
        <family val="2"/>
      </rPr>
      <t xml:space="preserve">be </t>
    </r>
    <r>
      <rPr>
        <sz val="10"/>
        <color rgb="FF353535"/>
        <rFont val="Arial"/>
        <family val="2"/>
      </rPr>
      <t xml:space="preserve">analyzed </t>
    </r>
    <r>
      <rPr>
        <sz val="10"/>
        <color rgb="FF454545"/>
        <rFont val="Arial"/>
        <family val="2"/>
      </rPr>
      <t xml:space="preserve">by the </t>
    </r>
    <r>
      <rPr>
        <sz val="10"/>
        <color rgb="FF353535"/>
        <rFont val="Arial"/>
        <family val="2"/>
      </rPr>
      <t>measureme</t>
    </r>
    <r>
      <rPr>
        <sz val="10"/>
        <color rgb="FF5C5F5F"/>
        <rFont val="Arial"/>
        <family val="2"/>
      </rPr>
      <t>n</t>
    </r>
    <r>
      <rPr>
        <sz val="10"/>
        <color rgb="FF353535"/>
        <rFont val="Arial"/>
        <family val="2"/>
      </rPr>
      <t>t serv</t>
    </r>
    <r>
      <rPr>
        <sz val="10"/>
        <color rgb="FF080808"/>
        <rFont val="Arial"/>
        <family val="2"/>
      </rPr>
      <t>i</t>
    </r>
    <r>
      <rPr>
        <sz val="10"/>
        <color rgb="FF353535"/>
        <rFont val="Arial"/>
        <family val="2"/>
      </rPr>
      <t xml:space="preserve">ce </t>
    </r>
    <r>
      <rPr>
        <sz val="10"/>
        <color rgb="FF202020"/>
        <rFont val="Arial"/>
        <family val="2"/>
      </rPr>
      <t>pro</t>
    </r>
    <r>
      <rPr>
        <sz val="10"/>
        <color rgb="FF454545"/>
        <rFont val="Arial"/>
        <family val="2"/>
      </rPr>
      <t>vi</t>
    </r>
    <r>
      <rPr>
        <sz val="10"/>
        <color rgb="FF202020"/>
        <rFont val="Arial"/>
        <family val="2"/>
      </rPr>
      <t>de</t>
    </r>
    <r>
      <rPr>
        <sz val="10"/>
        <color rgb="FF454545"/>
        <rFont val="Arial"/>
        <family val="2"/>
      </rPr>
      <t>r</t>
    </r>
    <r>
      <rPr>
        <sz val="10"/>
        <color rgb="FF6E7176"/>
        <rFont val="Arial"/>
        <family val="2"/>
      </rPr>
      <t>/</t>
    </r>
    <r>
      <rPr>
        <sz val="10"/>
        <color rgb="FF454545"/>
        <rFont val="Arial"/>
        <family val="2"/>
      </rPr>
      <t>su</t>
    </r>
    <r>
      <rPr>
        <sz val="10"/>
        <color rgb="FF202020"/>
        <rFont val="Arial"/>
        <family val="2"/>
      </rPr>
      <t>pp</t>
    </r>
    <r>
      <rPr>
        <sz val="10"/>
        <color rgb="FF6E7176"/>
        <rFont val="Arial"/>
        <family val="2"/>
      </rPr>
      <t>l</t>
    </r>
    <r>
      <rPr>
        <sz val="10"/>
        <color rgb="FF202020"/>
        <rFont val="Arial"/>
        <family val="2"/>
      </rPr>
      <t>ie</t>
    </r>
    <r>
      <rPr>
        <sz val="10"/>
        <color rgb="FF454545"/>
        <rFont val="Arial"/>
        <family val="2"/>
      </rPr>
      <t>r</t>
    </r>
  </si>
  <si>
    <t>The order of the measurement positions depends on the order of the position marks. The
positions must not contain any letters, special characters, etc. Only as listed in example no.1.
lf positions are omitted due to changes in the drawing, they must not be replaced, and the
numbering must be continued. lf items are added, the existing stamping must be continued</t>
  </si>
  <si>
    <t>lmportant information must be documented. see example or burr present, tool insert defective, etc.</t>
  </si>
  <si>
    <t>Tolerances must always be entered correctly, otherwise E.G.O. will not be able to automatically synchronize the data between the supplier and E.G.O.
Example:
Dimension 5,50 ±0,50 Input into the document in min. value: 5,0 and in max. value 6,0</t>
  </si>
  <si>
    <t>For shape and position tolerances, the directional deviation must be specified in millimeters along the XYZ axes and entered in the initial sample test report, as shown in the example above.</t>
  </si>
  <si>
    <t>To analyze the line profile, the minimum and maximum values must be specified in relation to the nominal dimension.</t>
  </si>
  <si>
    <t>Comments 
 measurement technology</t>
  </si>
  <si>
    <t>2024-08-05 08:58:13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</si>
</sst>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hh:mm:ss"/>
    <numFmt numFmtId="165" formatCode="00000"/>
    <numFmt numFmtId="166" formatCode="00"/>
    <numFmt numFmtId="167" formatCode="yyyy\-mm\-dd;@"/>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name val="Arial"/>
      <family val="2"/>
    </font>
    <font>
      <sz val="10"/>
      <name val="Arial"/>
      <family val="2"/>
    </font>
    <font>
      <b/>
      <sz val="20"/>
      <name val="Arial"/>
      <family val="2"/>
    </font>
    <font>
      <i/>
      <sz val="8"/>
      <name val="Arial"/>
      <family val="2"/>
    </font>
    <font>
      <sz val="8"/>
      <name val="Arial"/>
      <family val="2"/>
    </font>
    <font>
      <b/>
      <sz val="8"/>
      <name val="Arial"/>
      <family val="2"/>
    </font>
    <font>
      <sz val="9"/>
      <color indexed="81"/>
      <name val="Tahoma"/>
      <family val="2"/>
    </font>
    <font>
      <sz val="11"/>
      <color theme="0"/>
      <name val="Calibri"/>
      <family val="2"/>
      <scheme val="minor"/>
    </font>
    <font>
      <sz val="9"/>
      <color indexed="81"/>
      <name val="Segoe UI"/>
      <family val="2"/>
    </font>
    <font>
      <sz val="11"/>
      <name val="Calibri"/>
      <family val="2"/>
      <scheme val="minor"/>
    </font>
    <font>
      <sz val="10"/>
      <color theme="1"/>
      <name val="Arial"/>
      <family val="2"/>
    </font>
    <font>
      <sz val="11"/>
      <color theme="1"/>
      <name val="Arial"/>
      <family val="2"/>
    </font>
    <font>
      <sz val="10"/>
      <color theme="1"/>
      <name val="Calibri"/>
      <family val="2"/>
      <scheme val="minor"/>
    </font>
    <font>
      <b/>
      <sz val="10"/>
      <color rgb="FFFFFFFF"/>
      <name val="Arial"/>
      <family val="2"/>
    </font>
    <font>
      <sz val="9"/>
      <name val="Arial"/>
      <family val="2"/>
    </font>
    <font>
      <b/>
      <sz val="9"/>
      <name val="Arial"/>
      <family val="2"/>
    </font>
    <font>
      <b/>
      <sz val="9"/>
      <color theme="1"/>
      <name val="Arial"/>
      <family val="2"/>
    </font>
    <font>
      <b/>
      <sz val="9"/>
      <color rgb="FF00B050"/>
      <name val="Arial"/>
      <family val="2"/>
    </font>
    <font>
      <b/>
      <sz val="9"/>
      <color rgb="FFFF0000"/>
      <name val="Arial"/>
      <family val="2"/>
    </font>
    <font>
      <u/>
      <sz val="10"/>
      <color indexed="12"/>
      <name val="Arial"/>
      <family val="2"/>
    </font>
    <font>
      <sz val="9"/>
      <color theme="5" tint="-0.499984740745262"/>
      <name val="Arial"/>
      <family val="2"/>
    </font>
    <font>
      <sz val="9"/>
      <color theme="4" tint="-0.499984740745262"/>
      <name val="Arial"/>
      <family val="2"/>
    </font>
    <font>
      <sz val="36"/>
      <color theme="0" tint="-0.249977111117893"/>
      <name val="Arial"/>
      <family val="2"/>
    </font>
    <font>
      <sz val="11"/>
      <color rgb="FF242424"/>
      <name val="Segoe UI"/>
      <family val="2"/>
    </font>
    <font>
      <sz val="9"/>
      <color theme="1"/>
      <name val="Arial"/>
      <family val="2"/>
    </font>
    <font>
      <sz val="11"/>
      <color theme="0"/>
      <name val="Arial"/>
      <family val="2"/>
    </font>
    <font>
      <u/>
      <sz val="10"/>
      <color theme="10"/>
      <name val="Arial"/>
      <family val="2"/>
    </font>
    <font>
      <sz val="22"/>
      <name val="Arial"/>
      <family val="2"/>
    </font>
    <font>
      <sz val="22"/>
      <color theme="1"/>
      <name val="Calibri"/>
      <family val="2"/>
      <scheme val="minor"/>
    </font>
    <font>
      <b/>
      <sz val="11"/>
      <name val="Arial"/>
      <family val="2"/>
    </font>
    <font>
      <b/>
      <sz val="11"/>
      <color theme="1"/>
      <name val="Arial"/>
      <family val="2"/>
    </font>
    <font>
      <b/>
      <sz val="16"/>
      <name val="Arial"/>
      <family val="2"/>
    </font>
    <font>
      <b/>
      <sz val="11"/>
      <color rgb="FF00B050"/>
      <name val="Arial"/>
      <family val="2"/>
    </font>
    <font>
      <b/>
      <sz val="11"/>
      <color rgb="FFFF0000"/>
      <name val="Arial"/>
      <family val="2"/>
    </font>
    <font>
      <b/>
      <sz val="16"/>
      <color theme="0"/>
      <name val="Arial"/>
      <family val="2"/>
    </font>
    <font>
      <sz val="16"/>
      <name val="Arial"/>
      <family val="2"/>
    </font>
    <font>
      <b/>
      <sz val="12"/>
      <name val="Arial"/>
      <family val="2"/>
    </font>
    <font>
      <sz val="12"/>
      <name val="Arial"/>
      <family val="2"/>
    </font>
    <font>
      <b/>
      <sz val="42"/>
      <name val="Arial"/>
      <family val="2"/>
    </font>
    <font>
      <b/>
      <sz val="28"/>
      <name val="Arial"/>
      <family val="2"/>
    </font>
    <font>
      <sz val="10"/>
      <color theme="6" tint="-0.249977111117893"/>
      <name val="Arial"/>
      <family val="2"/>
    </font>
    <font>
      <b/>
      <sz val="24"/>
      <name val="Arial"/>
      <family val="2"/>
    </font>
    <font>
      <sz val="10"/>
      <color rgb="FF454545"/>
      <name val="Arial"/>
      <family val="2"/>
    </font>
    <font>
      <sz val="10"/>
      <color rgb="FF5C5F5F"/>
      <name val="Arial"/>
      <family val="2"/>
    </font>
    <font>
      <sz val="10"/>
      <color rgb="FF202020"/>
      <name val="Arial"/>
      <family val="2"/>
    </font>
    <font>
      <sz val="10"/>
      <color rgb="FF353535"/>
      <name val="Arial"/>
      <family val="2"/>
    </font>
    <font>
      <sz val="10"/>
      <color rgb="FF080808"/>
      <name val="Arial"/>
      <family val="2"/>
    </font>
    <font>
      <sz val="10"/>
      <color rgb="FF6E7176"/>
      <name val="Arial"/>
      <family val="2"/>
    </font>
  </fonts>
  <fills count="10">
    <fill>
      <patternFill patternType="none"/>
    </fill>
    <fill>
      <patternFill patternType="gray125"/>
    </fill>
    <fill>
      <patternFill patternType="solid">
        <fgColor theme="6" tint="0.79998168889431442"/>
        <bgColor indexed="64"/>
      </patternFill>
    </fill>
    <fill>
      <patternFill patternType="solid">
        <fgColor rgb="FF006066"/>
        <bgColor indexed="64"/>
      </patternFill>
    </fill>
    <fill>
      <patternFill patternType="solid">
        <fgColor theme="0"/>
        <bgColor indexed="64"/>
      </patternFill>
    </fill>
    <fill>
      <patternFill patternType="solid">
        <fgColor rgb="FFFFF0C1"/>
        <bgColor indexed="64"/>
      </patternFill>
    </fill>
    <fill>
      <patternFill patternType="solid">
        <fgColor theme="6" tint="-0.249977111117893"/>
        <bgColor indexed="64"/>
      </patternFill>
    </fill>
    <fill>
      <patternFill patternType="solid">
        <fgColor rgb="FFFDE1DF"/>
        <bgColor indexed="64"/>
      </patternFill>
    </fill>
    <fill>
      <patternFill patternType="solid">
        <fgColor theme="5" tint="0.79998168889431442"/>
        <bgColor indexed="64"/>
      </patternFill>
    </fill>
    <fill>
      <patternFill patternType="solid">
        <fgColor theme="6"/>
        <bgColor indexed="64"/>
      </patternFill>
    </fill>
  </fills>
  <borders count="92">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right/>
      <top style="thin">
        <color theme="0"/>
      </top>
      <bottom style="thin">
        <color theme="0"/>
      </bottom>
      <diagonal/>
    </border>
    <border>
      <left/>
      <right/>
      <top style="thin">
        <color theme="0"/>
      </top>
      <bottom/>
      <diagonal/>
    </border>
    <border>
      <left/>
      <right/>
      <top/>
      <bottom style="thin">
        <color theme="0"/>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medium">
        <color indexed="64"/>
      </right>
      <top style="thin">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right style="thin">
        <color theme="0" tint="-0.24994659260841701"/>
      </right>
      <top style="thin">
        <color indexed="64"/>
      </top>
      <bottom style="thin">
        <color indexed="64"/>
      </bottom>
      <diagonal/>
    </border>
    <border>
      <left style="medium">
        <color indexed="64"/>
      </left>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thick">
        <color theme="0" tint="-0.34998626667073579"/>
      </left>
      <right/>
      <top/>
      <bottom style="thick">
        <color theme="0" tint="-0.34998626667073579"/>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theme="1" tint="0.59999389629810485"/>
      </bottom>
      <diagonal/>
    </border>
    <border>
      <left/>
      <right/>
      <top style="medium">
        <color indexed="64"/>
      </top>
      <bottom style="thin">
        <color theme="1" tint="0.59999389629810485"/>
      </bottom>
      <diagonal/>
    </border>
    <border>
      <left/>
      <right style="medium">
        <color indexed="64"/>
      </right>
      <top style="medium">
        <color indexed="64"/>
      </top>
      <bottom style="thin">
        <color theme="1" tint="0.59999389629810485"/>
      </bottom>
      <diagonal/>
    </border>
    <border>
      <left style="medium">
        <color indexed="64"/>
      </left>
      <right/>
      <top style="thin">
        <color theme="1" tint="0.59999389629810485"/>
      </top>
      <bottom/>
      <diagonal/>
    </border>
    <border>
      <left/>
      <right/>
      <top style="thin">
        <color theme="1" tint="0.59999389629810485"/>
      </top>
      <bottom/>
      <diagonal/>
    </border>
    <border>
      <left/>
      <right style="medium">
        <color indexed="64"/>
      </right>
      <top style="thin">
        <color theme="1" tint="0.59999389629810485"/>
      </top>
      <bottom/>
      <diagonal/>
    </border>
  </borders>
  <cellStyleXfs count="14">
    <xf numFmtId="0" fontId="0" fillId="0" borderId="0"/>
    <xf numFmtId="0" fontId="10" fillId="0" borderId="0"/>
    <xf numFmtId="0" fontId="6" fillId="0" borderId="0"/>
    <xf numFmtId="0" fontId="5" fillId="0" borderId="0"/>
    <xf numFmtId="0" fontId="7" fillId="0" borderId="0"/>
    <xf numFmtId="0" fontId="4" fillId="0" borderId="0"/>
    <xf numFmtId="0" fontId="3" fillId="0" borderId="0"/>
    <xf numFmtId="0" fontId="7" fillId="0" borderId="0"/>
    <xf numFmtId="0" fontId="28" fillId="0" borderId="0" applyNumberFormat="0" applyFill="0" applyBorder="0" applyAlignment="0" applyProtection="0">
      <alignment vertical="top"/>
      <protection locked="0"/>
    </xf>
    <xf numFmtId="0" fontId="3" fillId="0" borderId="0"/>
    <xf numFmtId="0" fontId="3" fillId="0" borderId="0"/>
    <xf numFmtId="0" fontId="2" fillId="0" borderId="0"/>
    <xf numFmtId="0" fontId="1" fillId="0" borderId="0"/>
    <xf numFmtId="0" fontId="35" fillId="0" borderId="0" applyNumberFormat="0" applyFill="0" applyBorder="0" applyAlignment="0" applyProtection="0"/>
  </cellStyleXfs>
  <cellXfs count="640">
    <xf numFmtId="0" fontId="0" fillId="0" borderId="0" xfId="0"/>
    <xf numFmtId="49" fontId="13" fillId="0" borderId="3" xfId="1" applyNumberFormat="1" applyFont="1" applyBorder="1" applyAlignment="1">
      <alignment horizontal="center" vertical="center"/>
    </xf>
    <xf numFmtId="49" fontId="13" fillId="0" borderId="6" xfId="1" applyNumberFormat="1" applyFont="1" applyBorder="1" applyAlignment="1">
      <alignment horizontal="center" vertical="center"/>
    </xf>
    <xf numFmtId="49" fontId="13" fillId="0" borderId="0" xfId="1" applyNumberFormat="1" applyFont="1" applyAlignment="1" applyProtection="1">
      <alignment vertical="center" wrapText="1"/>
      <protection locked="0"/>
    </xf>
    <xf numFmtId="49" fontId="13" fillId="0" borderId="0" xfId="2" applyNumberFormat="1" applyFont="1" applyAlignment="1" applyProtection="1">
      <alignment vertical="center"/>
      <protection hidden="1"/>
    </xf>
    <xf numFmtId="0" fontId="6" fillId="0" borderId="0" xfId="2" applyAlignment="1">
      <alignment vertical="center"/>
    </xf>
    <xf numFmtId="0" fontId="10" fillId="0" borderId="0" xfId="1" applyAlignment="1">
      <alignment vertical="center"/>
    </xf>
    <xf numFmtId="49" fontId="10" fillId="0" borderId="0" xfId="1" applyNumberFormat="1" applyAlignment="1">
      <alignment vertical="center"/>
    </xf>
    <xf numFmtId="0" fontId="6" fillId="0" borderId="0" xfId="2" applyAlignment="1">
      <alignment horizontal="left" vertical="center"/>
    </xf>
    <xf numFmtId="14" fontId="13" fillId="0" borderId="0" xfId="2" applyNumberFormat="1" applyFont="1" applyAlignment="1" applyProtection="1">
      <alignment vertical="center"/>
      <protection locked="0" hidden="1"/>
    </xf>
    <xf numFmtId="49" fontId="13" fillId="0" borderId="0" xfId="2" applyNumberFormat="1" applyFont="1" applyAlignment="1" applyProtection="1">
      <alignment vertical="center"/>
      <protection locked="0" hidden="1"/>
    </xf>
    <xf numFmtId="0" fontId="13" fillId="0" borderId="0" xfId="2" applyFont="1" applyAlignment="1" applyProtection="1">
      <alignment vertical="center"/>
      <protection locked="0" hidden="1"/>
    </xf>
    <xf numFmtId="0" fontId="20" fillId="0" borderId="1" xfId="3" applyFont="1" applyBorder="1"/>
    <xf numFmtId="0" fontId="20" fillId="0" borderId="0" xfId="3" applyFont="1"/>
    <xf numFmtId="0" fontId="13" fillId="0" borderId="0" xfId="3" applyFont="1" applyAlignment="1">
      <alignment vertical="top" wrapText="1"/>
    </xf>
    <xf numFmtId="0" fontId="14" fillId="0" borderId="0" xfId="3" applyFont="1" applyAlignment="1">
      <alignment horizontal="left" vertical="top" wrapText="1"/>
    </xf>
    <xf numFmtId="164" fontId="13" fillId="0" borderId="0" xfId="3" applyNumberFormat="1" applyFont="1" applyAlignment="1">
      <alignment horizontal="left"/>
    </xf>
    <xf numFmtId="0" fontId="9" fillId="0" borderId="2" xfId="3" applyFont="1" applyBorder="1"/>
    <xf numFmtId="0" fontId="9" fillId="0" borderId="1" xfId="3" applyFont="1" applyBorder="1"/>
    <xf numFmtId="0" fontId="21" fillId="0" borderId="0" xfId="3" applyFont="1" applyAlignment="1">
      <alignment vertical="center"/>
    </xf>
    <xf numFmtId="0" fontId="9" fillId="0" borderId="0" xfId="3" applyFont="1"/>
    <xf numFmtId="0" fontId="19" fillId="0" borderId="0" xfId="3" applyFont="1" applyAlignment="1">
      <alignment vertical="center" wrapText="1"/>
    </xf>
    <xf numFmtId="166" fontId="19" fillId="0" borderId="32" xfId="3" applyNumberFormat="1" applyFont="1" applyBorder="1" applyAlignment="1">
      <alignment horizontal="left" vertical="center" wrapText="1"/>
    </xf>
    <xf numFmtId="166" fontId="19" fillId="0" borderId="33" xfId="3" applyNumberFormat="1" applyFont="1" applyBorder="1" applyAlignment="1">
      <alignment horizontal="left" vertical="center" wrapText="1"/>
    </xf>
    <xf numFmtId="0" fontId="20" fillId="0" borderId="32" xfId="3" applyFont="1" applyBorder="1"/>
    <xf numFmtId="0" fontId="20" fillId="0" borderId="33" xfId="3" applyFont="1" applyBorder="1"/>
    <xf numFmtId="49" fontId="22" fillId="3" borderId="33" xfId="3" applyNumberFormat="1" applyFont="1" applyFill="1" applyBorder="1" applyAlignment="1">
      <alignment vertical="center" wrapText="1"/>
    </xf>
    <xf numFmtId="0" fontId="22" fillId="3" borderId="33" xfId="3" applyFont="1" applyFill="1" applyBorder="1" applyAlignment="1">
      <alignment vertical="center"/>
    </xf>
    <xf numFmtId="166" fontId="19" fillId="0" borderId="34" xfId="3" applyNumberFormat="1" applyFont="1" applyBorder="1" applyAlignment="1">
      <alignment horizontal="left" vertical="center" wrapText="1"/>
    </xf>
    <xf numFmtId="0" fontId="19" fillId="0" borderId="3" xfId="3" applyFont="1" applyBorder="1" applyAlignment="1">
      <alignment vertical="center" wrapText="1"/>
    </xf>
    <xf numFmtId="0" fontId="19" fillId="0" borderId="3" xfId="3" applyFont="1" applyBorder="1" applyAlignment="1" applyProtection="1">
      <alignment vertical="center" wrapText="1"/>
      <protection locked="0"/>
    </xf>
    <xf numFmtId="14" fontId="19" fillId="0" borderId="3" xfId="3" applyNumberFormat="1" applyFont="1" applyBorder="1" applyAlignment="1" applyProtection="1">
      <alignment horizontal="left" vertical="center" wrapText="1"/>
      <protection locked="0"/>
    </xf>
    <xf numFmtId="0" fontId="9" fillId="0" borderId="0" xfId="5" applyFont="1"/>
    <xf numFmtId="49" fontId="9" fillId="0" borderId="0" xfId="5" applyNumberFormat="1" applyFont="1" applyAlignment="1">
      <alignment horizontal="left" wrapText="1"/>
    </xf>
    <xf numFmtId="0" fontId="9" fillId="0" borderId="0" xfId="5" applyFont="1" applyAlignment="1">
      <alignment horizontal="left"/>
    </xf>
    <xf numFmtId="49" fontId="9" fillId="0" borderId="0" xfId="5" applyNumberFormat="1" applyFont="1" applyAlignment="1">
      <alignment horizontal="left"/>
    </xf>
    <xf numFmtId="49" fontId="23" fillId="0" borderId="3" xfId="1" applyNumberFormat="1" applyFont="1" applyBorder="1" applyAlignment="1">
      <alignment horizontal="center" vertical="center"/>
    </xf>
    <xf numFmtId="49" fontId="9" fillId="0" borderId="0" xfId="6" applyNumberFormat="1" applyFont="1" applyAlignment="1">
      <alignment horizontal="left"/>
    </xf>
    <xf numFmtId="0" fontId="20" fillId="0" borderId="0" xfId="2" applyFont="1" applyAlignment="1">
      <alignment vertical="center"/>
    </xf>
    <xf numFmtId="0" fontId="20" fillId="0" borderId="0" xfId="2" applyFont="1" applyAlignment="1">
      <alignment horizontal="left" vertical="center"/>
    </xf>
    <xf numFmtId="49" fontId="7" fillId="0" borderId="0" xfId="1" applyNumberFormat="1" applyFont="1" applyAlignment="1">
      <alignment vertical="center"/>
    </xf>
    <xf numFmtId="0" fontId="7" fillId="0" borderId="0" xfId="1" applyFont="1" applyAlignment="1">
      <alignment vertical="center"/>
    </xf>
    <xf numFmtId="49" fontId="13" fillId="0" borderId="0" xfId="2" applyNumberFormat="1" applyFont="1" applyAlignment="1" applyProtection="1">
      <alignment vertical="center" wrapText="1"/>
      <protection hidden="1"/>
    </xf>
    <xf numFmtId="49" fontId="31" fillId="0" borderId="0" xfId="2" applyNumberFormat="1" applyFont="1" applyAlignment="1" applyProtection="1">
      <alignment vertical="center"/>
      <protection hidden="1"/>
    </xf>
    <xf numFmtId="0" fontId="32" fillId="0" borderId="0" xfId="0" applyFont="1"/>
    <xf numFmtId="0" fontId="2" fillId="0" borderId="0" xfId="11" applyAlignment="1">
      <alignment vertical="center"/>
    </xf>
    <xf numFmtId="49" fontId="13" fillId="0" borderId="0" xfId="11" applyNumberFormat="1" applyFont="1" applyAlignment="1" applyProtection="1">
      <alignment vertical="center"/>
      <protection hidden="1"/>
    </xf>
    <xf numFmtId="49" fontId="23" fillId="0" borderId="0" xfId="11" applyNumberFormat="1" applyFont="1" applyAlignment="1" applyProtection="1">
      <alignment horizontal="center" vertical="center"/>
      <protection locked="0" hidden="1"/>
    </xf>
    <xf numFmtId="49" fontId="23" fillId="0" borderId="0" xfId="11" applyNumberFormat="1" applyFont="1" applyAlignment="1" applyProtection="1">
      <alignment horizontal="left" vertical="center"/>
      <protection locked="0" hidden="1"/>
    </xf>
    <xf numFmtId="49" fontId="8" fillId="0" borderId="0" xfId="11" applyNumberFormat="1" applyFont="1" applyAlignment="1" applyProtection="1">
      <alignment horizontal="left" vertical="center"/>
      <protection locked="0" hidden="1"/>
    </xf>
    <xf numFmtId="0" fontId="2" fillId="0" borderId="0" xfId="11" applyAlignment="1">
      <alignment horizontal="left" vertical="center"/>
    </xf>
    <xf numFmtId="0" fontId="7" fillId="0" borderId="0" xfId="7"/>
    <xf numFmtId="0" fontId="24" fillId="2" borderId="0" xfId="7" applyFont="1" applyFill="1" applyAlignment="1" applyProtection="1">
      <alignment horizontal="center" vertical="center"/>
      <protection locked="0"/>
    </xf>
    <xf numFmtId="49" fontId="23" fillId="4" borderId="0" xfId="11" applyNumberFormat="1" applyFont="1" applyFill="1" applyAlignment="1" applyProtection="1">
      <alignment horizontal="center" vertical="center"/>
      <protection hidden="1"/>
    </xf>
    <xf numFmtId="49" fontId="13" fillId="0" borderId="0" xfId="11" applyNumberFormat="1" applyFont="1" applyAlignment="1" applyProtection="1">
      <alignment horizontal="center" vertical="center"/>
      <protection hidden="1"/>
    </xf>
    <xf numFmtId="0" fontId="23" fillId="0" borderId="0" xfId="11" applyFont="1" applyAlignment="1" applyProtection="1">
      <alignment horizontal="left" vertical="center"/>
      <protection hidden="1"/>
    </xf>
    <xf numFmtId="0" fontId="25" fillId="0" borderId="0" xfId="11" applyFont="1" applyAlignment="1">
      <alignment horizontal="left" vertical="center"/>
    </xf>
    <xf numFmtId="0" fontId="24" fillId="0" borderId="0" xfId="11" applyFont="1" applyAlignment="1" applyProtection="1">
      <alignment horizontal="left" vertical="center"/>
      <protection hidden="1"/>
    </xf>
    <xf numFmtId="49" fontId="13" fillId="0" borderId="0" xfId="11" applyNumberFormat="1" applyFont="1" applyAlignment="1" applyProtection="1">
      <alignment horizontal="left" vertical="center"/>
      <protection hidden="1"/>
    </xf>
    <xf numFmtId="49" fontId="8" fillId="0" borderId="0" xfId="11" applyNumberFormat="1" applyFont="1" applyAlignment="1" applyProtection="1">
      <alignment horizontal="left" vertical="center"/>
      <protection hidden="1"/>
    </xf>
    <xf numFmtId="49" fontId="23" fillId="0" borderId="0" xfId="11" applyNumberFormat="1" applyFont="1" applyAlignment="1" applyProtection="1">
      <alignment horizontal="left" vertical="center"/>
      <protection hidden="1"/>
    </xf>
    <xf numFmtId="49" fontId="11" fillId="0" borderId="0" xfId="11" applyNumberFormat="1" applyFont="1" applyAlignment="1" applyProtection="1">
      <alignment horizontal="center" vertical="center"/>
      <protection hidden="1"/>
    </xf>
    <xf numFmtId="0" fontId="7" fillId="0" borderId="0" xfId="1" applyFont="1" applyAlignment="1" applyProtection="1">
      <alignment horizontal="left" vertical="center"/>
      <protection locked="0"/>
    </xf>
    <xf numFmtId="49" fontId="13" fillId="0" borderId="19" xfId="1" applyNumberFormat="1" applyFont="1" applyBorder="1" applyAlignment="1">
      <alignment horizontal="left" vertical="center"/>
    </xf>
    <xf numFmtId="0" fontId="20" fillId="0" borderId="0" xfId="12" applyFont="1" applyAlignment="1">
      <alignment vertical="center"/>
    </xf>
    <xf numFmtId="49" fontId="23" fillId="0" borderId="0" xfId="12" applyNumberFormat="1" applyFont="1" applyAlignment="1" applyProtection="1">
      <alignment horizontal="left" vertical="center"/>
      <protection hidden="1"/>
    </xf>
    <xf numFmtId="0" fontId="23" fillId="0" borderId="0" xfId="12" applyFont="1" applyAlignment="1" applyProtection="1">
      <alignment horizontal="center" vertical="center"/>
      <protection hidden="1"/>
    </xf>
    <xf numFmtId="0" fontId="23" fillId="0" borderId="0" xfId="12" applyFont="1" applyAlignment="1" applyProtection="1">
      <alignment horizontal="left" vertical="center"/>
      <protection hidden="1"/>
    </xf>
    <xf numFmtId="0" fontId="20" fillId="0" borderId="0" xfId="12" applyFont="1" applyAlignment="1" applyProtection="1">
      <alignment horizontal="left" vertical="center"/>
      <protection locked="0"/>
    </xf>
    <xf numFmtId="49" fontId="13" fillId="0" borderId="0" xfId="12" applyNumberFormat="1" applyFont="1" applyAlignment="1" applyProtection="1">
      <alignment vertical="center"/>
      <protection hidden="1"/>
    </xf>
    <xf numFmtId="49" fontId="13" fillId="0" borderId="0" xfId="12" applyNumberFormat="1" applyFont="1" applyAlignment="1" applyProtection="1">
      <alignment horizontal="center" vertical="center"/>
      <protection hidden="1"/>
    </xf>
    <xf numFmtId="0" fontId="34" fillId="0" borderId="0" xfId="12" applyFont="1" applyAlignment="1">
      <alignment vertical="center"/>
    </xf>
    <xf numFmtId="49" fontId="24" fillId="0" borderId="39" xfId="12" applyNumberFormat="1" applyFont="1" applyBorder="1" applyAlignment="1" applyProtection="1">
      <alignment horizontal="left" vertical="center"/>
      <protection hidden="1"/>
    </xf>
    <xf numFmtId="49" fontId="24" fillId="0" borderId="42" xfId="12" applyNumberFormat="1" applyFont="1" applyBorder="1" applyAlignment="1" applyProtection="1">
      <alignment horizontal="left" vertical="center"/>
      <protection hidden="1"/>
    </xf>
    <xf numFmtId="49" fontId="24" fillId="0" borderId="48" xfId="12" applyNumberFormat="1" applyFont="1" applyBorder="1" applyAlignment="1" applyProtection="1">
      <alignment horizontal="left" vertical="center"/>
      <protection hidden="1"/>
    </xf>
    <xf numFmtId="0" fontId="33" fillId="0" borderId="0" xfId="12" applyFont="1" applyAlignment="1">
      <alignment horizontal="left" vertical="center"/>
    </xf>
    <xf numFmtId="0" fontId="23" fillId="0" borderId="0" xfId="12" applyFont="1" applyAlignment="1">
      <alignment vertical="center"/>
    </xf>
    <xf numFmtId="0" fontId="33" fillId="0" borderId="0" xfId="12" applyFont="1" applyAlignment="1">
      <alignment vertical="center"/>
    </xf>
    <xf numFmtId="0" fontId="24" fillId="0" borderId="20" xfId="12" applyFont="1" applyBorder="1" applyAlignment="1" applyProtection="1">
      <alignment horizontal="left" vertical="center"/>
      <protection hidden="1"/>
    </xf>
    <xf numFmtId="49" fontId="13" fillId="0" borderId="22" xfId="1" applyNumberFormat="1" applyFont="1" applyBorder="1" applyAlignment="1">
      <alignment horizontal="left" vertical="center"/>
    </xf>
    <xf numFmtId="0" fontId="33" fillId="0" borderId="52" xfId="7" applyFont="1" applyBorder="1" applyAlignment="1" applyProtection="1">
      <alignment horizontal="left" vertical="center" wrapText="1"/>
      <protection locked="0"/>
    </xf>
    <xf numFmtId="0" fontId="9" fillId="0" borderId="0" xfId="12" applyFont="1" applyAlignment="1">
      <alignment vertical="center"/>
    </xf>
    <xf numFmtId="0" fontId="23" fillId="0" borderId="0" xfId="12" applyFont="1" applyAlignment="1">
      <alignment horizontal="left" vertical="center"/>
    </xf>
    <xf numFmtId="0" fontId="7" fillId="0" borderId="0" xfId="7" applyProtection="1">
      <protection locked="0"/>
    </xf>
    <xf numFmtId="0" fontId="16" fillId="0" borderId="0" xfId="11" applyFont="1" applyAlignment="1">
      <alignment vertical="center"/>
    </xf>
    <xf numFmtId="0" fontId="16" fillId="0" borderId="0" xfId="11" applyFont="1" applyAlignment="1">
      <alignment horizontal="left" vertical="center"/>
    </xf>
    <xf numFmtId="0" fontId="18" fillId="0" borderId="0" xfId="11" applyFont="1" applyAlignment="1">
      <alignment horizontal="left" vertical="center"/>
    </xf>
    <xf numFmtId="0" fontId="18" fillId="0" borderId="0" xfId="11" applyFont="1" applyAlignment="1">
      <alignment vertical="center"/>
    </xf>
    <xf numFmtId="49" fontId="13" fillId="0" borderId="0" xfId="7" applyNumberFormat="1" applyFont="1" applyAlignment="1" applyProtection="1">
      <alignment vertical="center" wrapText="1"/>
      <protection locked="0"/>
    </xf>
    <xf numFmtId="49" fontId="7" fillId="0" borderId="0" xfId="7" applyNumberFormat="1" applyAlignment="1">
      <alignment vertical="center"/>
    </xf>
    <xf numFmtId="0" fontId="7" fillId="0" borderId="0" xfId="7" applyAlignment="1">
      <alignment vertical="center"/>
    </xf>
    <xf numFmtId="49" fontId="23" fillId="0" borderId="51" xfId="11" applyNumberFormat="1" applyFont="1" applyBorder="1" applyAlignment="1" applyProtection="1">
      <alignment horizontal="center" vertical="center" wrapText="1"/>
      <protection locked="0"/>
    </xf>
    <xf numFmtId="49" fontId="23" fillId="0" borderId="42" xfId="11" applyNumberFormat="1" applyFont="1" applyBorder="1" applyAlignment="1" applyProtection="1">
      <alignment horizontal="center" vertical="center" wrapText="1"/>
      <protection locked="0"/>
    </xf>
    <xf numFmtId="49" fontId="23" fillId="0" borderId="53" xfId="11" applyNumberFormat="1" applyFont="1" applyBorder="1" applyAlignment="1" applyProtection="1">
      <alignment horizontal="center" vertical="center" wrapText="1"/>
      <protection locked="0"/>
    </xf>
    <xf numFmtId="166" fontId="19" fillId="0" borderId="3" xfId="3" applyNumberFormat="1" applyFont="1" applyBorder="1" applyAlignment="1" applyProtection="1">
      <alignment horizontal="left" vertical="center" wrapText="1"/>
      <protection locked="0"/>
    </xf>
    <xf numFmtId="166" fontId="19" fillId="0" borderId="3" xfId="3" applyNumberFormat="1" applyFont="1" applyBorder="1" applyAlignment="1">
      <alignment horizontal="left" vertical="center" wrapText="1"/>
    </xf>
    <xf numFmtId="49" fontId="11" fillId="0" borderId="0" xfId="1" applyNumberFormat="1" applyFont="1" applyAlignment="1">
      <alignment vertical="center"/>
    </xf>
    <xf numFmtId="0" fontId="23" fillId="0" borderId="9" xfId="12" applyFont="1" applyBorder="1" applyAlignment="1" applyProtection="1">
      <alignment horizontal="center" vertical="center" wrapText="1"/>
      <protection locked="0"/>
    </xf>
    <xf numFmtId="0" fontId="23" fillId="0" borderId="0" xfId="12" applyFont="1" applyAlignment="1" applyProtection="1">
      <alignment horizontal="center" vertical="center" wrapText="1"/>
      <protection locked="0"/>
    </xf>
    <xf numFmtId="0" fontId="33" fillId="0" borderId="0" xfId="12" applyFont="1" applyAlignment="1">
      <alignment horizontal="center" vertical="center"/>
    </xf>
    <xf numFmtId="0" fontId="35" fillId="0" borderId="0" xfId="13" applyBorder="1" applyAlignment="1">
      <alignment horizontal="left" vertical="center"/>
    </xf>
    <xf numFmtId="49" fontId="36" fillId="0" borderId="0" xfId="2" applyNumberFormat="1" applyFont="1" applyAlignment="1" applyProtection="1">
      <alignment vertical="center" wrapText="1"/>
      <protection hidden="1"/>
    </xf>
    <xf numFmtId="0" fontId="37" fillId="0" borderId="0" xfId="2" applyFont="1" applyAlignment="1">
      <alignment horizontal="left" vertical="center"/>
    </xf>
    <xf numFmtId="0" fontId="23" fillId="0" borderId="19" xfId="12" applyFont="1" applyBorder="1" applyAlignment="1" applyProtection="1">
      <alignment horizontal="left" vertical="center"/>
      <protection hidden="1"/>
    </xf>
    <xf numFmtId="0" fontId="33" fillId="0" borderId="21" xfId="12" applyFont="1" applyBorder="1" applyAlignment="1">
      <alignment horizontal="center" vertical="center"/>
    </xf>
    <xf numFmtId="0" fontId="40" fillId="0" borderId="15" xfId="12" applyFont="1" applyBorder="1" applyAlignment="1" applyProtection="1">
      <alignment horizontal="center" vertical="center"/>
      <protection hidden="1"/>
    </xf>
    <xf numFmtId="0" fontId="40" fillId="0" borderId="16" xfId="12" applyFont="1" applyBorder="1" applyAlignment="1" applyProtection="1">
      <alignment horizontal="center" vertical="center"/>
      <protection hidden="1"/>
    </xf>
    <xf numFmtId="0" fontId="40" fillId="0" borderId="19" xfId="12" applyFont="1" applyBorder="1" applyAlignment="1" applyProtection="1">
      <alignment horizontal="center" vertical="center"/>
      <protection hidden="1"/>
    </xf>
    <xf numFmtId="0" fontId="40" fillId="0" borderId="0" xfId="12" applyFont="1" applyAlignment="1" applyProtection="1">
      <alignment horizontal="center" vertical="center"/>
      <protection hidden="1"/>
    </xf>
    <xf numFmtId="0" fontId="40" fillId="0" borderId="21" xfId="12" applyFont="1" applyBorder="1" applyAlignment="1" applyProtection="1">
      <alignment horizontal="center" vertical="center"/>
      <protection hidden="1"/>
    </xf>
    <xf numFmtId="0" fontId="40" fillId="0" borderId="22" xfId="12" applyFont="1" applyBorder="1" applyAlignment="1" applyProtection="1">
      <alignment horizontal="center" vertical="center"/>
      <protection hidden="1"/>
    </xf>
    <xf numFmtId="0" fontId="40" fillId="0" borderId="23" xfId="12" applyFont="1" applyBorder="1" applyAlignment="1" applyProtection="1">
      <alignment horizontal="center" vertical="center"/>
      <protection hidden="1"/>
    </xf>
    <xf numFmtId="0" fontId="40" fillId="0" borderId="25" xfId="12" applyFont="1" applyBorder="1" applyAlignment="1" applyProtection="1">
      <alignment horizontal="center" vertical="center"/>
      <protection hidden="1"/>
    </xf>
    <xf numFmtId="0" fontId="23" fillId="0" borderId="2" xfId="7" applyFont="1" applyBorder="1" applyAlignment="1" applyProtection="1">
      <alignment horizontal="left" vertical="center" wrapText="1"/>
      <protection locked="0"/>
    </xf>
    <xf numFmtId="0" fontId="24" fillId="0" borderId="4" xfId="12" applyFont="1" applyBorder="1" applyAlignment="1" applyProtection="1">
      <alignment horizontal="left" vertical="center"/>
      <protection hidden="1"/>
    </xf>
    <xf numFmtId="49" fontId="23" fillId="0" borderId="64" xfId="12" applyNumberFormat="1" applyFont="1" applyBorder="1" applyAlignment="1" applyProtection="1">
      <alignment horizontal="left" vertical="center"/>
      <protection hidden="1"/>
    </xf>
    <xf numFmtId="49" fontId="23" fillId="0" borderId="64" xfId="12" applyNumberFormat="1" applyFont="1" applyBorder="1" applyAlignment="1" applyProtection="1">
      <alignment vertical="center"/>
      <protection hidden="1"/>
    </xf>
    <xf numFmtId="49" fontId="23" fillId="0" borderId="68" xfId="12" applyNumberFormat="1" applyFont="1" applyBorder="1" applyAlignment="1" applyProtection="1">
      <alignment horizontal="left" vertical="center"/>
      <protection hidden="1"/>
    </xf>
    <xf numFmtId="49" fontId="23" fillId="0" borderId="68" xfId="12" applyNumberFormat="1" applyFont="1" applyBorder="1" applyAlignment="1" applyProtection="1">
      <alignment vertical="center"/>
      <protection hidden="1"/>
    </xf>
    <xf numFmtId="49" fontId="23" fillId="0" borderId="72" xfId="12" applyNumberFormat="1" applyFont="1" applyBorder="1" applyAlignment="1" applyProtection="1">
      <alignment horizontal="left" vertical="center"/>
      <protection hidden="1"/>
    </xf>
    <xf numFmtId="49" fontId="23" fillId="0" borderId="76" xfId="12" applyNumberFormat="1" applyFont="1" applyBorder="1" applyAlignment="1" applyProtection="1">
      <alignment horizontal="left" vertical="center"/>
      <protection hidden="1"/>
    </xf>
    <xf numFmtId="0" fontId="24" fillId="0" borderId="77" xfId="12" applyFont="1" applyBorder="1" applyAlignment="1" applyProtection="1">
      <alignment horizontal="right" vertical="center"/>
      <protection hidden="1"/>
    </xf>
    <xf numFmtId="0" fontId="43" fillId="0" borderId="15" xfId="12" applyFont="1" applyBorder="1" applyAlignment="1" applyProtection="1">
      <alignment horizontal="center" vertical="center"/>
      <protection hidden="1"/>
    </xf>
    <xf numFmtId="0" fontId="44" fillId="0" borderId="0" xfId="12" applyFont="1" applyAlignment="1" applyProtection="1">
      <alignment horizontal="center" vertical="center"/>
      <protection hidden="1"/>
    </xf>
    <xf numFmtId="0" fontId="44" fillId="0" borderId="23" xfId="12" applyFont="1" applyBorder="1" applyAlignment="1" applyProtection="1">
      <alignment horizontal="center" vertical="center"/>
      <protection hidden="1"/>
    </xf>
    <xf numFmtId="49" fontId="23" fillId="0" borderId="23" xfId="1" applyNumberFormat="1" applyFont="1" applyBorder="1" applyAlignment="1" applyProtection="1">
      <alignment horizontal="left" vertical="center"/>
      <protection locked="0"/>
    </xf>
    <xf numFmtId="0" fontId="20" fillId="0" borderId="0" xfId="2" applyFont="1" applyBorder="1" applyAlignment="1">
      <alignment vertical="center"/>
    </xf>
    <xf numFmtId="0" fontId="20" fillId="0" borderId="19" xfId="2" applyFont="1" applyBorder="1" applyAlignment="1">
      <alignment vertical="center"/>
    </xf>
    <xf numFmtId="49" fontId="23" fillId="0" borderId="43" xfId="1" applyNumberFormat="1" applyFont="1" applyBorder="1" applyAlignment="1">
      <alignment horizontal="center" vertical="center"/>
    </xf>
    <xf numFmtId="49" fontId="13" fillId="0" borderId="45" xfId="1" applyNumberFormat="1" applyFont="1" applyBorder="1" applyAlignment="1">
      <alignment horizontal="center" vertical="center"/>
    </xf>
    <xf numFmtId="49" fontId="13" fillId="0" borderId="43" xfId="1" applyNumberFormat="1" applyFont="1" applyBorder="1" applyAlignment="1">
      <alignment horizontal="center" vertical="center"/>
    </xf>
    <xf numFmtId="49" fontId="23" fillId="0" borderId="0" xfId="1" applyNumberFormat="1" applyFont="1" applyBorder="1" applyAlignment="1" applyProtection="1">
      <alignment horizontal="left" vertical="center"/>
      <protection locked="0"/>
    </xf>
    <xf numFmtId="49" fontId="23" fillId="0" borderId="0" xfId="11" applyNumberFormat="1" applyFont="1" applyAlignment="1" applyProtection="1">
      <alignment horizontal="center" vertical="center"/>
      <protection locked="0" hidden="1"/>
    </xf>
    <xf numFmtId="49" fontId="11" fillId="0" borderId="0" xfId="11" applyNumberFormat="1" applyFont="1" applyAlignment="1" applyProtection="1">
      <alignment horizontal="center" vertical="center"/>
      <protection hidden="1"/>
    </xf>
    <xf numFmtId="0" fontId="43" fillId="0" borderId="14" xfId="12" applyFont="1" applyBorder="1" applyAlignment="1" applyProtection="1">
      <alignment horizontal="center" vertical="center" wrapText="1"/>
      <protection hidden="1"/>
    </xf>
    <xf numFmtId="49" fontId="23" fillId="8" borderId="39" xfId="11" applyNumberFormat="1" applyFont="1" applyFill="1" applyBorder="1" applyAlignment="1" applyProtection="1">
      <alignment vertical="center"/>
      <protection hidden="1"/>
    </xf>
    <xf numFmtId="49" fontId="23" fillId="9" borderId="56" xfId="11" applyNumberFormat="1" applyFont="1" applyFill="1" applyBorder="1" applyAlignment="1" applyProtection="1">
      <alignment horizontal="center" vertical="center"/>
      <protection hidden="1"/>
    </xf>
    <xf numFmtId="0" fontId="26" fillId="9" borderId="3" xfId="7" applyFont="1" applyFill="1" applyBorder="1" applyAlignment="1" applyProtection="1">
      <alignment horizontal="center" vertical="center" wrapText="1"/>
      <protection locked="0"/>
    </xf>
    <xf numFmtId="0" fontId="26" fillId="9" borderId="47" xfId="7" applyFont="1" applyFill="1" applyBorder="1" applyAlignment="1" applyProtection="1">
      <alignment horizontal="center" vertical="center" wrapText="1"/>
      <protection locked="0"/>
    </xf>
    <xf numFmtId="0" fontId="51" fillId="0" borderId="0" xfId="0" applyFont="1" applyBorder="1" applyAlignment="1">
      <alignment vertical="center" wrapText="1"/>
    </xf>
    <xf numFmtId="0" fontId="53" fillId="0" borderId="0" xfId="0" applyFont="1" applyBorder="1" applyAlignment="1">
      <alignment vertical="center" wrapText="1"/>
    </xf>
    <xf numFmtId="0" fontId="54" fillId="0" borderId="0" xfId="0" applyFont="1" applyBorder="1" applyAlignment="1">
      <alignment vertical="center" wrapText="1"/>
    </xf>
    <xf numFmtId="0" fontId="0" fillId="0" borderId="0" xfId="0" applyBorder="1"/>
    <xf numFmtId="0" fontId="0" fillId="0" borderId="6" xfId="0" applyBorder="1"/>
    <xf numFmtId="0" fontId="51" fillId="0" borderId="4" xfId="0" applyFont="1" applyBorder="1" applyAlignment="1">
      <alignment vertical="center" wrapText="1"/>
    </xf>
    <xf numFmtId="0" fontId="0" fillId="0" borderId="12" xfId="0" applyBorder="1"/>
    <xf numFmtId="0" fontId="51" fillId="0" borderId="11" xfId="0" applyFont="1" applyBorder="1" applyAlignment="1">
      <alignment vertical="center" wrapText="1"/>
    </xf>
    <xf numFmtId="0" fontId="38" fillId="0" borderId="10" xfId="0" applyFont="1" applyBorder="1" applyAlignment="1">
      <alignment horizontal="center"/>
    </xf>
    <xf numFmtId="0" fontId="38" fillId="0" borderId="9" xfId="0" applyFont="1" applyBorder="1" applyAlignment="1">
      <alignment horizontal="center"/>
    </xf>
    <xf numFmtId="49" fontId="47" fillId="0" borderId="0" xfId="1" applyNumberFormat="1" applyFont="1" applyFill="1" applyBorder="1" applyAlignment="1">
      <alignment vertical="center"/>
    </xf>
    <xf numFmtId="0" fontId="0" fillId="0" borderId="0" xfId="0" applyFill="1"/>
    <xf numFmtId="49" fontId="45" fillId="0" borderId="0" xfId="1" applyNumberFormat="1" applyFont="1" applyFill="1" applyAlignment="1">
      <alignment vertical="center" wrapText="1"/>
    </xf>
    <xf numFmtId="49" fontId="49" fillId="6" borderId="15" xfId="7" applyNumberFormat="1" applyFont="1" applyFill="1" applyBorder="1" applyAlignment="1" applyProtection="1">
      <alignment horizontal="center" vertical="center"/>
      <protection locked="0" hidden="1"/>
    </xf>
    <xf numFmtId="49" fontId="7" fillId="4" borderId="83" xfId="7" applyNumberFormat="1" applyFill="1" applyBorder="1" applyAlignment="1" applyProtection="1">
      <alignment horizontal="center" vertical="center"/>
      <protection locked="0"/>
    </xf>
    <xf numFmtId="49" fontId="7" fillId="6" borderId="14" xfId="7" applyNumberFormat="1" applyFill="1" applyBorder="1" applyAlignment="1" applyProtection="1">
      <alignment horizontal="center" vertical="center"/>
    </xf>
    <xf numFmtId="0" fontId="49" fillId="6" borderId="15" xfId="7" applyFont="1" applyFill="1" applyBorder="1" applyAlignment="1" applyProtection="1">
      <alignment horizontal="center" vertical="center"/>
    </xf>
    <xf numFmtId="49" fontId="7" fillId="6" borderId="15" xfId="7" applyNumberFormat="1" applyFill="1" applyBorder="1" applyAlignment="1" applyProtection="1">
      <alignment horizontal="center" vertical="center"/>
    </xf>
    <xf numFmtId="49" fontId="7" fillId="6" borderId="19" xfId="7" applyNumberFormat="1" applyFill="1" applyBorder="1" applyAlignment="1" applyProtection="1">
      <alignment horizontal="center" vertical="center"/>
    </xf>
    <xf numFmtId="49" fontId="46" fillId="7" borderId="0" xfId="7" applyNumberFormat="1" applyFont="1" applyFill="1" applyAlignment="1" applyProtection="1">
      <alignment horizontal="left" vertical="center" indent="2"/>
    </xf>
    <xf numFmtId="49" fontId="7" fillId="7" borderId="0" xfId="7" applyNumberFormat="1" applyFill="1" applyAlignment="1" applyProtection="1">
      <alignment horizontal="center" vertical="center"/>
    </xf>
    <xf numFmtId="0" fontId="7" fillId="7" borderId="0" xfId="0" applyFont="1" applyFill="1" applyProtection="1"/>
    <xf numFmtId="49" fontId="7" fillId="6" borderId="22" xfId="7" applyNumberFormat="1" applyFill="1" applyBorder="1" applyAlignment="1" applyProtection="1">
      <alignment horizontal="center" vertical="center"/>
    </xf>
    <xf numFmtId="49" fontId="7" fillId="6" borderId="23" xfId="7" applyNumberFormat="1" applyFill="1" applyBorder="1" applyAlignment="1" applyProtection="1">
      <alignment horizontal="center" vertical="center"/>
    </xf>
    <xf numFmtId="49" fontId="7" fillId="7" borderId="0" xfId="7" applyNumberFormat="1" applyFill="1" applyBorder="1" applyAlignment="1" applyProtection="1">
      <alignment horizontal="right" vertical="center"/>
    </xf>
    <xf numFmtId="49" fontId="7" fillId="7" borderId="0" xfId="7" applyNumberFormat="1" applyFill="1" applyAlignment="1" applyProtection="1">
      <alignment horizontal="center" vertical="center"/>
      <protection hidden="1"/>
    </xf>
    <xf numFmtId="0" fontId="49" fillId="6" borderId="0" xfId="7" applyFont="1" applyFill="1" applyBorder="1" applyAlignment="1" applyProtection="1">
      <alignment horizontal="center" vertical="center"/>
    </xf>
    <xf numFmtId="49" fontId="49" fillId="6" borderId="0" xfId="7" applyNumberFormat="1" applyFont="1" applyFill="1" applyBorder="1" applyAlignment="1" applyProtection="1">
      <alignment horizontal="center" vertical="center"/>
      <protection locked="0" hidden="1"/>
    </xf>
    <xf numFmtId="49" fontId="7" fillId="6" borderId="0" xfId="7" applyNumberFormat="1" applyFill="1" applyBorder="1" applyAlignment="1" applyProtection="1">
      <alignment horizontal="center" vertical="center"/>
    </xf>
    <xf numFmtId="49" fontId="24" fillId="0" borderId="14" xfId="12" applyNumberFormat="1" applyFont="1" applyBorder="1" applyAlignment="1" applyProtection="1">
      <alignment horizontal="left" vertical="center"/>
      <protection hidden="1"/>
    </xf>
    <xf numFmtId="49" fontId="23" fillId="0" borderId="68" xfId="12" applyNumberFormat="1" applyFont="1" applyBorder="1" applyAlignment="1" applyProtection="1">
      <alignment horizontal="left" vertical="center"/>
      <protection hidden="1"/>
    </xf>
    <xf numFmtId="49" fontId="23" fillId="0" borderId="72" xfId="12" applyNumberFormat="1" applyFont="1" applyBorder="1" applyAlignment="1" applyProtection="1">
      <alignment horizontal="left" vertical="center"/>
      <protection hidden="1"/>
    </xf>
    <xf numFmtId="49" fontId="24" fillId="0" borderId="4" xfId="1" applyNumberFormat="1" applyFont="1" applyBorder="1" applyAlignment="1">
      <alignment vertical="center"/>
    </xf>
    <xf numFmtId="49" fontId="24" fillId="0" borderId="5" xfId="1" applyNumberFormat="1" applyFont="1" applyBorder="1" applyAlignment="1">
      <alignment vertical="center"/>
    </xf>
    <xf numFmtId="49" fontId="23" fillId="0" borderId="51" xfId="12" applyNumberFormat="1" applyFont="1" applyBorder="1" applyAlignment="1" applyProtection="1">
      <alignment horizontal="center" vertical="center" wrapText="1"/>
      <protection locked="0"/>
    </xf>
    <xf numFmtId="2" fontId="23" fillId="0" borderId="31" xfId="12" applyNumberFormat="1" applyFont="1" applyBorder="1" applyAlignment="1" applyProtection="1">
      <alignment horizontal="center" vertical="center" wrapText="1"/>
      <protection locked="0"/>
    </xf>
    <xf numFmtId="2" fontId="29" fillId="0" borderId="9" xfId="12" applyNumberFormat="1" applyFont="1" applyBorder="1" applyAlignment="1" applyProtection="1">
      <alignment horizontal="center" vertical="center" wrapText="1"/>
      <protection locked="0"/>
    </xf>
    <xf numFmtId="0" fontId="41" fillId="5" borderId="39" xfId="7" applyFont="1" applyFill="1" applyBorder="1" applyAlignment="1" applyProtection="1">
      <alignment horizontal="center" vertical="center" wrapText="1"/>
      <protection locked="0"/>
    </xf>
    <xf numFmtId="0" fontId="42" fillId="5" borderId="41" xfId="7" applyFont="1" applyFill="1" applyBorder="1" applyAlignment="1" applyProtection="1">
      <alignment horizontal="center" vertical="center" wrapText="1"/>
      <protection locked="0"/>
    </xf>
    <xf numFmtId="2" fontId="30" fillId="4" borderId="17" xfId="12" applyNumberFormat="1" applyFont="1" applyFill="1" applyBorder="1" applyAlignment="1" applyProtection="1">
      <alignment horizontal="center" vertical="center" wrapText="1"/>
      <protection locked="0"/>
    </xf>
    <xf numFmtId="2" fontId="30" fillId="4" borderId="9" xfId="12" applyNumberFormat="1" applyFont="1" applyFill="1" applyBorder="1" applyAlignment="1" applyProtection="1">
      <alignment horizontal="center" vertical="center" wrapText="1"/>
      <protection locked="0"/>
    </xf>
    <xf numFmtId="2" fontId="23" fillId="0" borderId="2" xfId="12" applyNumberFormat="1" applyFont="1" applyBorder="1" applyAlignment="1" applyProtection="1">
      <alignment horizontal="center" vertical="center" wrapText="1"/>
      <protection locked="0"/>
    </xf>
    <xf numFmtId="0" fontId="42" fillId="5" borderId="43" xfId="7" applyFont="1" applyFill="1" applyBorder="1" applyAlignment="1" applyProtection="1">
      <alignment horizontal="center" vertical="center" wrapText="1"/>
      <protection locked="0"/>
    </xf>
    <xf numFmtId="0" fontId="41" fillId="5" borderId="42" xfId="7" applyFont="1" applyFill="1" applyBorder="1" applyAlignment="1" applyProtection="1">
      <alignment horizontal="center" vertical="center" wrapText="1"/>
      <protection locked="0"/>
    </xf>
    <xf numFmtId="0" fontId="41" fillId="9" borderId="42" xfId="7" applyFont="1" applyFill="1" applyBorder="1" applyAlignment="1" applyProtection="1">
      <alignment horizontal="center" vertical="center" wrapText="1"/>
      <protection locked="0"/>
    </xf>
    <xf numFmtId="0" fontId="42" fillId="9" borderId="43" xfId="7" applyFont="1" applyFill="1" applyBorder="1" applyAlignment="1" applyProtection="1">
      <alignment horizontal="center" vertical="center" wrapText="1"/>
      <protection locked="0"/>
    </xf>
    <xf numFmtId="0" fontId="23" fillId="0" borderId="3" xfId="12" applyFont="1" applyBorder="1" applyAlignment="1" applyProtection="1">
      <alignment horizontal="center" vertical="center" wrapText="1"/>
      <protection locked="0"/>
    </xf>
    <xf numFmtId="0" fontId="41" fillId="9" borderId="84" xfId="7" applyFont="1" applyFill="1" applyBorder="1" applyAlignment="1" applyProtection="1">
      <alignment horizontal="center" vertical="center" wrapText="1"/>
      <protection locked="0"/>
    </xf>
    <xf numFmtId="0" fontId="42" fillId="9" borderId="85" xfId="7" applyFont="1" applyFill="1" applyBorder="1" applyAlignment="1" applyProtection="1">
      <alignment horizontal="center" vertical="center" wrapText="1"/>
      <protection locked="0"/>
    </xf>
    <xf numFmtId="14" fontId="23" fillId="0" borderId="0" xfId="12" applyNumberFormat="1" applyFont="1" applyBorder="1" applyAlignment="1" applyProtection="1">
      <alignment horizontal="center" vertical="center"/>
      <protection hidden="1"/>
    </xf>
    <xf numFmtId="49" fontId="23" fillId="0" borderId="61" xfId="12" applyNumberFormat="1" applyFont="1" applyBorder="1" applyAlignment="1" applyProtection="1">
      <alignment vertical="center"/>
    </xf>
    <xf numFmtId="49" fontId="23" fillId="0" borderId="62" xfId="12" applyNumberFormat="1" applyFont="1" applyBorder="1" applyAlignment="1" applyProtection="1">
      <alignment vertical="center"/>
    </xf>
    <xf numFmtId="49" fontId="9" fillId="5" borderId="36" xfId="12" applyNumberFormat="1" applyFont="1" applyFill="1" applyBorder="1" applyAlignment="1" applyProtection="1">
      <alignment horizontal="center" vertical="center"/>
    </xf>
    <xf numFmtId="49" fontId="9" fillId="5" borderId="37" xfId="12" applyNumberFormat="1" applyFont="1" applyFill="1" applyBorder="1" applyAlignment="1" applyProtection="1">
      <alignment horizontal="center" vertical="center" wrapText="1"/>
    </xf>
    <xf numFmtId="49" fontId="9" fillId="5" borderId="38" xfId="12" applyNumberFormat="1" applyFont="1" applyFill="1" applyBorder="1" applyAlignment="1" applyProtection="1">
      <alignment horizontal="center" vertical="center"/>
    </xf>
    <xf numFmtId="1" fontId="9" fillId="5" borderId="36" xfId="12" applyNumberFormat="1" applyFont="1" applyFill="1" applyBorder="1" applyAlignment="1" applyProtection="1">
      <alignment horizontal="center" vertical="center" wrapText="1"/>
    </xf>
    <xf numFmtId="1" fontId="9" fillId="5" borderId="60" xfId="12" applyNumberFormat="1" applyFont="1" applyFill="1" applyBorder="1" applyAlignment="1" applyProtection="1">
      <alignment horizontal="center" vertical="center" wrapText="1"/>
    </xf>
    <xf numFmtId="1" fontId="9" fillId="5" borderId="38" xfId="12" applyNumberFormat="1" applyFont="1" applyFill="1" applyBorder="1" applyAlignment="1" applyProtection="1">
      <alignment horizontal="center" vertical="center" wrapText="1"/>
    </xf>
    <xf numFmtId="49" fontId="9" fillId="9" borderId="36" xfId="12" applyNumberFormat="1" applyFont="1" applyFill="1" applyBorder="1" applyAlignment="1" applyProtection="1">
      <alignment horizontal="center" vertical="center" wrapText="1"/>
    </xf>
    <xf numFmtId="49" fontId="9" fillId="9" borderId="37" xfId="12" applyNumberFormat="1" applyFont="1" applyFill="1" applyBorder="1" applyAlignment="1" applyProtection="1">
      <alignment horizontal="center" vertical="center" wrapText="1"/>
    </xf>
    <xf numFmtId="49" fontId="9" fillId="9" borderId="38" xfId="12" applyNumberFormat="1" applyFont="1" applyFill="1" applyBorder="1" applyAlignment="1" applyProtection="1">
      <alignment horizontal="center" vertical="center" wrapText="1"/>
    </xf>
    <xf numFmtId="49" fontId="9" fillId="9" borderId="36" xfId="12" applyNumberFormat="1" applyFont="1" applyFill="1" applyBorder="1" applyAlignment="1" applyProtection="1">
      <alignment horizontal="center" vertical="center"/>
    </xf>
    <xf numFmtId="49" fontId="9" fillId="9" borderId="38" xfId="12" applyNumberFormat="1" applyFont="1" applyFill="1" applyBorder="1" applyAlignment="1" applyProtection="1">
      <alignment horizontal="center" vertical="center"/>
    </xf>
    <xf numFmtId="49" fontId="24" fillId="0" borderId="14" xfId="12" applyNumberFormat="1" applyFont="1" applyBorder="1" applyAlignment="1" applyProtection="1">
      <alignment vertical="center"/>
      <protection hidden="1"/>
    </xf>
    <xf numFmtId="49" fontId="24" fillId="0" borderId="19" xfId="12" applyNumberFormat="1" applyFont="1" applyBorder="1" applyAlignment="1" applyProtection="1">
      <alignment vertical="center"/>
      <protection hidden="1"/>
    </xf>
    <xf numFmtId="49" fontId="24" fillId="0" borderId="13" xfId="12" applyNumberFormat="1" applyFont="1" applyBorder="1" applyAlignment="1" applyProtection="1">
      <alignment horizontal="center" vertical="center"/>
      <protection hidden="1"/>
    </xf>
    <xf numFmtId="49" fontId="24" fillId="0" borderId="19" xfId="12" applyNumberFormat="1" applyFont="1" applyBorder="1" applyAlignment="1" applyProtection="1">
      <alignment horizontal="left" vertical="center"/>
      <protection hidden="1"/>
    </xf>
    <xf numFmtId="2" fontId="23" fillId="0" borderId="9" xfId="12" applyNumberFormat="1" applyFont="1" applyBorder="1" applyAlignment="1" applyProtection="1">
      <alignment horizontal="center" vertical="center" wrapText="1"/>
      <protection locked="0"/>
    </xf>
    <xf numFmtId="49" fontId="23" fillId="0" borderId="0" xfId="11" applyNumberFormat="1" applyFont="1" applyAlignment="1" applyProtection="1">
      <alignment horizontal="left" vertical="center"/>
      <protection hidden="1"/>
    </xf>
    <xf numFmtId="0" fontId="23" fillId="0" borderId="0" xfId="11" applyFont="1" applyAlignment="1" applyProtection="1">
      <alignment horizontal="left" vertical="center"/>
      <protection hidden="1"/>
    </xf>
    <xf numFmtId="49" fontId="13" fillId="0" borderId="0" xfId="11" applyNumberFormat="1" applyFont="1" applyAlignment="1" applyProtection="1">
      <alignment horizontal="center" vertical="center"/>
      <protection hidden="1"/>
    </xf>
    <xf numFmtId="49" fontId="13" fillId="0" borderId="0" xfId="11" applyNumberFormat="1" applyFont="1" applyAlignment="1" applyProtection="1">
      <alignment horizontal="left" vertical="center"/>
      <protection hidden="1"/>
    </xf>
    <xf numFmtId="49" fontId="8" fillId="0" borderId="0" xfId="11" applyNumberFormat="1" applyFont="1" applyAlignment="1" applyProtection="1">
      <alignment horizontal="left" vertical="center"/>
      <protection hidden="1"/>
    </xf>
    <xf numFmtId="49" fontId="24" fillId="0" borderId="13" xfId="12" applyNumberFormat="1" applyFont="1" applyBorder="1" applyAlignment="1" applyProtection="1">
      <alignment horizontal="center" vertical="center"/>
      <protection hidden="1"/>
    </xf>
    <xf numFmtId="14" fontId="23" fillId="0" borderId="0" xfId="12" applyNumberFormat="1" applyFont="1" applyBorder="1" applyAlignment="1" applyProtection="1">
      <alignment horizontal="center" vertical="center"/>
      <protection hidden="1"/>
    </xf>
    <xf numFmtId="49" fontId="24" fillId="0" borderId="14" xfId="12" applyNumberFormat="1" applyFont="1" applyBorder="1" applyAlignment="1" applyProtection="1">
      <alignment horizontal="left" vertical="center"/>
      <protection hidden="1"/>
    </xf>
    <xf numFmtId="49" fontId="24" fillId="0" borderId="19" xfId="12" applyNumberFormat="1" applyFont="1" applyBorder="1" applyAlignment="1" applyProtection="1">
      <alignment horizontal="left" vertical="center"/>
      <protection hidden="1"/>
    </xf>
    <xf numFmtId="0" fontId="19" fillId="0" borderId="32" xfId="3" applyFont="1" applyBorder="1" applyAlignment="1" applyProtection="1">
      <alignment horizontal="left" vertical="center" wrapText="1"/>
      <protection locked="0"/>
    </xf>
    <xf numFmtId="0" fontId="22" fillId="3" borderId="33" xfId="3" applyFont="1" applyFill="1" applyBorder="1" applyAlignment="1">
      <alignment horizontal="left" vertical="center"/>
    </xf>
    <xf numFmtId="0" fontId="19" fillId="0" borderId="3" xfId="3" applyFont="1" applyBorder="1" applyAlignment="1" applyProtection="1">
      <alignment horizontal="left" vertical="top" wrapText="1"/>
      <protection locked="0"/>
    </xf>
    <xf numFmtId="0" fontId="19" fillId="0" borderId="3" xfId="3" applyFont="1" applyBorder="1" applyAlignment="1" applyProtection="1">
      <alignment horizontal="left" vertical="center" wrapText="1"/>
      <protection locked="0"/>
    </xf>
    <xf numFmtId="0" fontId="19" fillId="0" borderId="34" xfId="3" applyFont="1" applyBorder="1" applyAlignment="1" applyProtection="1">
      <alignment horizontal="left" vertical="center" wrapText="1"/>
      <protection locked="0"/>
    </xf>
    <xf numFmtId="0" fontId="13" fillId="0" borderId="0" xfId="3" applyFont="1" applyAlignment="1">
      <alignment horizontal="left" vertical="top" wrapText="1"/>
    </xf>
    <xf numFmtId="0" fontId="13" fillId="0" borderId="0" xfId="3" applyFont="1" applyAlignment="1">
      <alignment horizontal="left" vertical="top"/>
    </xf>
    <xf numFmtId="0" fontId="13" fillId="0" borderId="0" xfId="3" applyFont="1" applyAlignment="1">
      <alignment horizontal="center" vertical="top" wrapText="1"/>
    </xf>
    <xf numFmtId="165" fontId="13" fillId="0" borderId="0" xfId="3" applyNumberFormat="1" applyFont="1" applyAlignment="1">
      <alignment horizontal="left" vertical="top" wrapText="1"/>
    </xf>
    <xf numFmtId="49" fontId="40" fillId="0" borderId="0" xfId="1" applyNumberFormat="1" applyFont="1" applyFill="1" applyBorder="1" applyAlignment="1">
      <alignment horizontal="center" vertical="center" wrapText="1"/>
    </xf>
    <xf numFmtId="49" fontId="47" fillId="6" borderId="0" xfId="1" applyNumberFormat="1" applyFont="1" applyFill="1" applyBorder="1" applyAlignment="1" applyProtection="1">
      <alignment horizontal="left" vertical="center"/>
    </xf>
    <xf numFmtId="49" fontId="47" fillId="6" borderId="23" xfId="1" applyNumberFormat="1" applyFont="1" applyFill="1" applyBorder="1" applyAlignment="1" applyProtection="1">
      <alignment horizontal="left" vertical="center"/>
    </xf>
    <xf numFmtId="49" fontId="23" fillId="0" borderId="23" xfId="1" applyNumberFormat="1" applyFont="1" applyBorder="1" applyAlignment="1" applyProtection="1">
      <alignment horizontal="left" vertical="center"/>
      <protection locked="0"/>
    </xf>
    <xf numFmtId="49" fontId="23" fillId="0" borderId="25" xfId="1" applyNumberFormat="1" applyFont="1" applyBorder="1" applyAlignment="1" applyProtection="1">
      <alignment horizontal="left" vertical="center"/>
      <protection locked="0"/>
    </xf>
    <xf numFmtId="49" fontId="23" fillId="0" borderId="0" xfId="1" applyNumberFormat="1" applyFont="1" applyBorder="1" applyAlignment="1">
      <alignment horizontal="left" vertical="center"/>
    </xf>
    <xf numFmtId="49" fontId="23" fillId="0" borderId="21" xfId="1" applyNumberFormat="1" applyFont="1" applyBorder="1" applyAlignment="1">
      <alignment horizontal="left" vertical="center"/>
    </xf>
    <xf numFmtId="49" fontId="24" fillId="0" borderId="0" xfId="7" applyNumberFormat="1" applyFont="1" applyAlignment="1" applyProtection="1">
      <alignment horizontal="left" vertical="center" wrapText="1"/>
      <protection locked="0"/>
    </xf>
    <xf numFmtId="49" fontId="23" fillId="0" borderId="0" xfId="7" applyNumberFormat="1" applyFont="1" applyAlignment="1" applyProtection="1">
      <alignment horizontal="left" vertical="center" wrapText="1"/>
      <protection locked="0"/>
    </xf>
    <xf numFmtId="49" fontId="12" fillId="0" borderId="0" xfId="7" applyNumberFormat="1" applyFont="1" applyAlignment="1">
      <alignment horizontal="center" vertical="center" wrapText="1"/>
    </xf>
    <xf numFmtId="49" fontId="23" fillId="0" borderId="1" xfId="1" applyNumberFormat="1" applyFont="1" applyBorder="1" applyAlignment="1">
      <alignment horizontal="left" vertical="center"/>
    </xf>
    <xf numFmtId="49" fontId="23" fillId="0" borderId="23" xfId="1" applyNumberFormat="1" applyFont="1" applyBorder="1" applyAlignment="1">
      <alignment horizontal="left" vertical="center"/>
    </xf>
    <xf numFmtId="49" fontId="8" fillId="0" borderId="0" xfId="1" applyNumberFormat="1" applyFont="1" applyAlignment="1">
      <alignment horizontal="center" vertical="center"/>
    </xf>
    <xf numFmtId="0" fontId="7" fillId="0" borderId="0" xfId="1" applyFont="1" applyAlignment="1">
      <alignment horizontal="center" vertical="center"/>
    </xf>
    <xf numFmtId="49" fontId="8" fillId="0" borderId="48" xfId="1" applyNumberFormat="1" applyFont="1" applyBorder="1" applyAlignment="1">
      <alignment horizontal="center" vertical="center"/>
    </xf>
    <xf numFmtId="49" fontId="8" fillId="0" borderId="49" xfId="1" applyNumberFormat="1" applyFont="1" applyBorder="1" applyAlignment="1">
      <alignment horizontal="center" vertical="center"/>
    </xf>
    <xf numFmtId="49" fontId="8" fillId="0" borderId="44" xfId="1" applyNumberFormat="1" applyFont="1" applyBorder="1" applyAlignment="1">
      <alignment horizontal="center" vertical="center"/>
    </xf>
    <xf numFmtId="49" fontId="23" fillId="0" borderId="20" xfId="1" applyNumberFormat="1" applyFont="1" applyBorder="1" applyAlignment="1">
      <alignment horizontal="left" vertical="center"/>
    </xf>
    <xf numFmtId="49" fontId="13" fillId="0" borderId="0" xfId="1" applyNumberFormat="1" applyFont="1" applyAlignment="1" applyProtection="1">
      <alignment horizontal="center" vertical="center"/>
      <protection locked="0"/>
    </xf>
    <xf numFmtId="49" fontId="23" fillId="0" borderId="9" xfId="1" applyNumberFormat="1" applyFont="1" applyBorder="1" applyAlignment="1">
      <alignment vertical="center"/>
    </xf>
    <xf numFmtId="49" fontId="23" fillId="0" borderId="2" xfId="1" applyNumberFormat="1" applyFont="1" applyBorder="1" applyAlignment="1">
      <alignment vertical="center"/>
    </xf>
    <xf numFmtId="49" fontId="23" fillId="0" borderId="18" xfId="1" applyNumberFormat="1" applyFont="1" applyBorder="1" applyAlignment="1">
      <alignment vertical="center"/>
    </xf>
    <xf numFmtId="49" fontId="24" fillId="0" borderId="5" xfId="1" applyNumberFormat="1" applyFont="1" applyBorder="1" applyAlignment="1">
      <alignment vertical="center"/>
    </xf>
    <xf numFmtId="167" fontId="23" fillId="0" borderId="0" xfId="1" applyNumberFormat="1" applyFont="1" applyAlignment="1" applyProtection="1">
      <alignment vertical="center"/>
      <protection locked="0"/>
    </xf>
    <xf numFmtId="167" fontId="23" fillId="0" borderId="0" xfId="1" applyNumberFormat="1" applyFont="1" applyBorder="1" applyAlignment="1" applyProtection="1">
      <alignment vertical="center"/>
      <protection locked="0"/>
    </xf>
    <xf numFmtId="167" fontId="23" fillId="0" borderId="21" xfId="1" applyNumberFormat="1" applyFont="1" applyBorder="1" applyAlignment="1" applyProtection="1">
      <alignment vertical="center"/>
      <protection locked="0"/>
    </xf>
    <xf numFmtId="49" fontId="23" fillId="0" borderId="7" xfId="1" applyNumberFormat="1" applyFont="1" applyBorder="1" applyAlignment="1">
      <alignment vertical="center"/>
    </xf>
    <xf numFmtId="49" fontId="23" fillId="0" borderId="0" xfId="1" applyNumberFormat="1" applyFont="1" applyBorder="1" applyAlignment="1">
      <alignment vertical="center"/>
    </xf>
    <xf numFmtId="0" fontId="23" fillId="0" borderId="0" xfId="1" applyFont="1" applyBorder="1" applyAlignment="1" applyProtection="1">
      <alignment horizontal="left" vertical="center"/>
      <protection locked="0"/>
    </xf>
    <xf numFmtId="49" fontId="23" fillId="0" borderId="0" xfId="1" applyNumberFormat="1" applyFont="1" applyBorder="1" applyAlignment="1" applyProtection="1">
      <alignment horizontal="left" vertical="center"/>
      <protection locked="0"/>
    </xf>
    <xf numFmtId="49" fontId="23" fillId="0" borderId="21" xfId="1" applyNumberFormat="1" applyFont="1" applyBorder="1" applyAlignment="1" applyProtection="1">
      <alignment horizontal="left" vertical="center"/>
      <protection locked="0"/>
    </xf>
    <xf numFmtId="49" fontId="24" fillId="0" borderId="5" xfId="1" applyNumberFormat="1" applyFont="1" applyBorder="1" applyAlignment="1" applyProtection="1">
      <alignment vertical="center"/>
      <protection locked="0"/>
    </xf>
    <xf numFmtId="167" fontId="23" fillId="0" borderId="0" xfId="1" applyNumberFormat="1" applyFont="1" applyBorder="1" applyAlignment="1" applyProtection="1">
      <alignment horizontal="left" vertical="center"/>
      <protection locked="0"/>
    </xf>
    <xf numFmtId="167" fontId="23" fillId="0" borderId="21" xfId="1" applyNumberFormat="1" applyFont="1" applyBorder="1" applyAlignment="1" applyProtection="1">
      <alignment horizontal="left" vertical="center"/>
      <protection locked="0"/>
    </xf>
    <xf numFmtId="0" fontId="7" fillId="0" borderId="57" xfId="1" applyFont="1" applyBorder="1" applyAlignment="1">
      <alignment vertical="center"/>
    </xf>
    <xf numFmtId="0" fontId="7" fillId="0" borderId="58" xfId="1" applyFont="1" applyBorder="1" applyAlignment="1">
      <alignment vertical="center"/>
    </xf>
    <xf numFmtId="0" fontId="7" fillId="0" borderId="59" xfId="1" applyFont="1" applyBorder="1" applyAlignment="1">
      <alignment vertical="center"/>
    </xf>
    <xf numFmtId="49" fontId="23" fillId="0" borderId="11" xfId="1" applyNumberFormat="1" applyFont="1" applyBorder="1" applyAlignment="1">
      <alignment vertical="center"/>
    </xf>
    <xf numFmtId="49" fontId="23" fillId="0" borderId="1" xfId="1" applyNumberFormat="1" applyFont="1" applyBorder="1" applyAlignment="1">
      <alignment vertical="center"/>
    </xf>
    <xf numFmtId="0" fontId="23" fillId="0" borderId="1" xfId="1" applyFont="1" applyBorder="1" applyAlignment="1" applyProtection="1">
      <alignment horizontal="left" vertical="center"/>
      <protection locked="0"/>
    </xf>
    <xf numFmtId="49" fontId="23" fillId="0" borderId="1" xfId="1" applyNumberFormat="1" applyFont="1" applyBorder="1" applyAlignment="1" applyProtection="1">
      <alignment horizontal="left" vertical="center"/>
      <protection locked="0"/>
    </xf>
    <xf numFmtId="49" fontId="23" fillId="0" borderId="20" xfId="1" applyNumberFormat="1" applyFont="1" applyBorder="1" applyAlignment="1" applyProtection="1">
      <alignment horizontal="left" vertical="center"/>
      <protection locked="0"/>
    </xf>
    <xf numFmtId="49" fontId="24" fillId="0" borderId="5" xfId="1" applyNumberFormat="1" applyFont="1" applyBorder="1" applyAlignment="1" applyProtection="1">
      <alignment horizontal="left" vertical="center"/>
      <protection locked="0"/>
    </xf>
    <xf numFmtId="49" fontId="24" fillId="0" borderId="6" xfId="1" applyNumberFormat="1" applyFont="1" applyBorder="1" applyAlignment="1" applyProtection="1">
      <alignment horizontal="left" vertical="center"/>
      <protection locked="0"/>
    </xf>
    <xf numFmtId="49" fontId="24" fillId="0" borderId="45" xfId="1" applyNumberFormat="1" applyFont="1" applyBorder="1" applyAlignment="1" applyProtection="1">
      <alignment vertical="center"/>
      <protection locked="0"/>
    </xf>
    <xf numFmtId="49" fontId="24" fillId="0" borderId="49" xfId="1" applyNumberFormat="1" applyFont="1" applyBorder="1" applyAlignment="1" applyProtection="1">
      <alignment vertical="center"/>
      <protection locked="0"/>
    </xf>
    <xf numFmtId="49" fontId="24" fillId="0" borderId="44" xfId="1" applyNumberFormat="1" applyFont="1" applyBorder="1" applyAlignment="1" applyProtection="1">
      <alignment vertical="center"/>
      <protection locked="0"/>
    </xf>
    <xf numFmtId="49" fontId="24" fillId="0" borderId="54" xfId="1" applyNumberFormat="1" applyFont="1" applyBorder="1" applyAlignment="1">
      <alignment vertical="center"/>
    </xf>
    <xf numFmtId="49" fontId="24" fillId="0" borderId="49" xfId="1" applyNumberFormat="1" applyFont="1" applyBorder="1" applyAlignment="1">
      <alignment vertical="center"/>
    </xf>
    <xf numFmtId="49" fontId="11" fillId="0" borderId="0" xfId="1" applyNumberFormat="1" applyFont="1" applyAlignment="1">
      <alignment horizontal="center" vertical="center"/>
    </xf>
    <xf numFmtId="49" fontId="24" fillId="0" borderId="0" xfId="1" applyNumberFormat="1" applyFont="1" applyAlignment="1">
      <alignment horizontal="left" vertical="center"/>
    </xf>
    <xf numFmtId="49" fontId="12" fillId="0" borderId="0" xfId="1" applyNumberFormat="1" applyFont="1" applyAlignment="1" applyProtection="1">
      <alignment horizontal="left" vertical="center"/>
      <protection locked="0"/>
    </xf>
    <xf numFmtId="49" fontId="23" fillId="0" borderId="0" xfId="1" applyNumberFormat="1" applyFont="1" applyAlignment="1">
      <alignment horizontal="left" vertical="center"/>
    </xf>
    <xf numFmtId="49" fontId="13" fillId="0" borderId="0" xfId="1" applyNumberFormat="1" applyFont="1" applyAlignment="1" applyProtection="1">
      <alignment horizontal="left" vertical="center"/>
      <protection locked="0"/>
    </xf>
    <xf numFmtId="49" fontId="23" fillId="0" borderId="0" xfId="7" applyNumberFormat="1" applyFont="1" applyAlignment="1">
      <alignment horizontal="center" vertical="center" wrapText="1"/>
    </xf>
    <xf numFmtId="0" fontId="24" fillId="0" borderId="5" xfId="1" applyFont="1" applyBorder="1" applyAlignment="1" applyProtection="1">
      <alignment horizontal="left" vertical="center"/>
      <protection locked="0"/>
    </xf>
    <xf numFmtId="49" fontId="24" fillId="0" borderId="4" xfId="1" applyNumberFormat="1" applyFont="1" applyBorder="1" applyAlignment="1">
      <alignment vertical="center"/>
    </xf>
    <xf numFmtId="0" fontId="7" fillId="0" borderId="57" xfId="1" applyFont="1" applyBorder="1" applyAlignment="1">
      <alignment horizontal="center" vertical="center"/>
    </xf>
    <xf numFmtId="0" fontId="7" fillId="0" borderId="58" xfId="1" applyFont="1" applyBorder="1" applyAlignment="1">
      <alignment horizontal="center" vertical="center"/>
    </xf>
    <xf numFmtId="0" fontId="7" fillId="0" borderId="59" xfId="1" applyFont="1" applyBorder="1" applyAlignment="1">
      <alignment horizontal="center" vertical="center"/>
    </xf>
    <xf numFmtId="49" fontId="8" fillId="0" borderId="14" xfId="1" applyNumberFormat="1" applyFont="1" applyBorder="1" applyAlignment="1">
      <alignment horizontal="left" vertical="center"/>
    </xf>
    <xf numFmtId="49" fontId="8" fillId="0" borderId="15" xfId="1" applyNumberFormat="1" applyFont="1" applyBorder="1" applyAlignment="1">
      <alignment horizontal="left" vertical="center"/>
    </xf>
    <xf numFmtId="49" fontId="8" fillId="0" borderId="16" xfId="1" applyNumberFormat="1" applyFont="1" applyBorder="1" applyAlignment="1">
      <alignment horizontal="left" vertical="center"/>
    </xf>
    <xf numFmtId="49" fontId="23" fillId="0" borderId="17" xfId="1" applyNumberFormat="1" applyFont="1" applyBorder="1" applyAlignment="1">
      <alignment horizontal="left" vertical="center"/>
    </xf>
    <xf numFmtId="49" fontId="23" fillId="0" borderId="2" xfId="1" applyNumberFormat="1" applyFont="1" applyBorder="1" applyAlignment="1">
      <alignment horizontal="left" vertical="center"/>
    </xf>
    <xf numFmtId="49" fontId="23" fillId="0" borderId="18" xfId="1" applyNumberFormat="1" applyFont="1" applyBorder="1" applyAlignment="1">
      <alignment horizontal="left" vertical="center"/>
    </xf>
    <xf numFmtId="49" fontId="23" fillId="0" borderId="19" xfId="1" applyNumberFormat="1" applyFont="1" applyBorder="1" applyAlignment="1">
      <alignment horizontal="left" vertical="center"/>
    </xf>
    <xf numFmtId="49" fontId="23" fillId="0" borderId="12" xfId="1" applyNumberFormat="1" applyFont="1" applyBorder="1" applyAlignment="1" applyProtection="1">
      <alignment horizontal="left" vertical="center"/>
      <protection locked="0"/>
    </xf>
    <xf numFmtId="49" fontId="23" fillId="0" borderId="11" xfId="1" applyNumberFormat="1" applyFont="1" applyBorder="1" applyAlignment="1">
      <alignment horizontal="left" vertical="center"/>
    </xf>
    <xf numFmtId="0" fontId="23" fillId="0" borderId="0" xfId="1" applyFont="1" applyAlignment="1" applyProtection="1">
      <alignment horizontal="left" vertical="center"/>
      <protection locked="0"/>
    </xf>
    <xf numFmtId="49" fontId="23" fillId="0" borderId="0" xfId="1" applyNumberFormat="1" applyFont="1" applyAlignment="1" applyProtection="1">
      <alignment horizontal="left" vertical="center"/>
      <protection locked="0"/>
    </xf>
    <xf numFmtId="49" fontId="23" fillId="0" borderId="1" xfId="1" applyNumberFormat="1" applyFont="1" applyBorder="1" applyAlignment="1" applyProtection="1">
      <alignment vertical="center"/>
      <protection locked="0"/>
    </xf>
    <xf numFmtId="49" fontId="23" fillId="0" borderId="12" xfId="1" applyNumberFormat="1" applyFont="1" applyBorder="1" applyAlignment="1" applyProtection="1">
      <alignment vertical="center"/>
      <protection locked="0"/>
    </xf>
    <xf numFmtId="49" fontId="23" fillId="0" borderId="20" xfId="1" applyNumberFormat="1" applyFont="1" applyBorder="1" applyAlignment="1">
      <alignment vertical="center"/>
    </xf>
    <xf numFmtId="49" fontId="23" fillId="0" borderId="8" xfId="1" applyNumberFormat="1" applyFont="1" applyBorder="1" applyAlignment="1" applyProtection="1">
      <alignment horizontal="left" vertical="center"/>
      <protection locked="0"/>
    </xf>
    <xf numFmtId="49" fontId="23" fillId="0" borderId="7" xfId="1" applyNumberFormat="1" applyFont="1" applyBorder="1" applyAlignment="1" applyProtection="1">
      <alignment horizontal="left" vertical="top"/>
      <protection locked="0"/>
    </xf>
    <xf numFmtId="49" fontId="23" fillId="0" borderId="0" xfId="1" applyNumberFormat="1" applyFont="1" applyBorder="1" applyAlignment="1" applyProtection="1">
      <alignment horizontal="left" vertical="top"/>
      <protection locked="0"/>
    </xf>
    <xf numFmtId="49" fontId="23" fillId="0" borderId="21" xfId="1" applyNumberFormat="1" applyFont="1" applyBorder="1" applyAlignment="1" applyProtection="1">
      <alignment horizontal="left" vertical="top"/>
      <protection locked="0"/>
    </xf>
    <xf numFmtId="49" fontId="23" fillId="0" borderId="30" xfId="1" applyNumberFormat="1" applyFont="1" applyBorder="1" applyAlignment="1" applyProtection="1">
      <alignment horizontal="left" vertical="top"/>
      <protection locked="0"/>
    </xf>
    <xf numFmtId="49" fontId="23" fillId="0" borderId="23" xfId="1" applyNumberFormat="1" applyFont="1" applyBorder="1" applyAlignment="1" applyProtection="1">
      <alignment horizontal="left" vertical="top"/>
      <protection locked="0"/>
    </xf>
    <xf numFmtId="49" fontId="23" fillId="0" borderId="25" xfId="1" applyNumberFormat="1" applyFont="1" applyBorder="1" applyAlignment="1" applyProtection="1">
      <alignment horizontal="left" vertical="top"/>
      <protection locked="0"/>
    </xf>
    <xf numFmtId="0" fontId="23" fillId="0" borderId="23" xfId="1" applyFont="1" applyBorder="1" applyAlignment="1" applyProtection="1">
      <alignment horizontal="left" vertical="center"/>
      <protection locked="0"/>
    </xf>
    <xf numFmtId="49" fontId="23" fillId="0" borderId="35" xfId="1" applyNumberFormat="1" applyFont="1" applyBorder="1" applyAlignment="1" applyProtection="1">
      <alignment horizontal="left" vertical="center"/>
      <protection locked="0"/>
    </xf>
    <xf numFmtId="49" fontId="24" fillId="0" borderId="28" xfId="1" applyNumberFormat="1" applyFont="1" applyBorder="1" applyAlignment="1">
      <alignment vertical="center"/>
    </xf>
    <xf numFmtId="49" fontId="24" fillId="0" borderId="28" xfId="1" applyNumberFormat="1" applyFont="1" applyBorder="1" applyAlignment="1">
      <alignment horizontal="left" vertical="center"/>
    </xf>
    <xf numFmtId="49" fontId="24" fillId="0" borderId="5" xfId="1" applyNumberFormat="1" applyFont="1" applyBorder="1" applyAlignment="1">
      <alignment horizontal="left" vertical="center"/>
    </xf>
    <xf numFmtId="49" fontId="24" fillId="0" borderId="6" xfId="1" applyNumberFormat="1" applyFont="1" applyBorder="1" applyAlignment="1">
      <alignment horizontal="left" vertical="center"/>
    </xf>
    <xf numFmtId="0" fontId="20" fillId="0" borderId="7" xfId="2" applyFont="1" applyBorder="1" applyAlignment="1">
      <alignment horizontal="center" vertical="center"/>
    </xf>
    <xf numFmtId="0" fontId="20" fillId="0" borderId="0" xfId="2" applyFont="1" applyAlignment="1">
      <alignment horizontal="center" vertical="center"/>
    </xf>
    <xf numFmtId="0" fontId="20" fillId="0" borderId="8" xfId="2" applyFont="1" applyBorder="1" applyAlignment="1">
      <alignment horizontal="center" vertical="center"/>
    </xf>
    <xf numFmtId="0" fontId="20" fillId="0" borderId="9" xfId="2" applyFont="1" applyBorder="1" applyAlignment="1">
      <alignment horizontal="center" vertical="center"/>
    </xf>
    <xf numFmtId="0" fontId="20" fillId="0" borderId="2" xfId="2" applyFont="1" applyBorder="1" applyAlignment="1">
      <alignment horizontal="center" vertical="center"/>
    </xf>
    <xf numFmtId="0" fontId="20" fillId="0" borderId="10" xfId="2" applyFont="1" applyBorder="1" applyAlignment="1">
      <alignment horizontal="center" vertical="center"/>
    </xf>
    <xf numFmtId="49" fontId="23" fillId="0" borderId="29" xfId="1" applyNumberFormat="1" applyFont="1" applyBorder="1" applyAlignment="1">
      <alignment horizontal="left" vertical="center"/>
    </xf>
    <xf numFmtId="49" fontId="23" fillId="0" borderId="19" xfId="1" applyNumberFormat="1" applyFont="1" applyBorder="1" applyAlignment="1">
      <alignment horizontal="center" vertical="center"/>
    </xf>
    <xf numFmtId="49" fontId="23" fillId="0" borderId="0" xfId="1" applyNumberFormat="1" applyFont="1" applyAlignment="1">
      <alignment horizontal="center" vertical="center"/>
    </xf>
    <xf numFmtId="49" fontId="23" fillId="0" borderId="22" xfId="1" applyNumberFormat="1" applyFont="1" applyBorder="1" applyAlignment="1">
      <alignment horizontal="center" vertical="center"/>
    </xf>
    <xf numFmtId="49" fontId="23" fillId="0" borderId="23" xfId="1" applyNumberFormat="1" applyFont="1" applyBorder="1" applyAlignment="1">
      <alignment horizontal="center" vertical="center"/>
    </xf>
    <xf numFmtId="49" fontId="23" fillId="0" borderId="21" xfId="1" applyNumberFormat="1" applyFont="1" applyBorder="1" applyAlignment="1">
      <alignment horizontal="center" vertical="center"/>
    </xf>
    <xf numFmtId="0" fontId="23" fillId="0" borderId="0" xfId="1" applyFont="1" applyBorder="1" applyAlignment="1" applyProtection="1">
      <alignment horizontal="left" vertical="top" wrapText="1"/>
      <protection locked="0"/>
    </xf>
    <xf numFmtId="0" fontId="23" fillId="0" borderId="21" xfId="1" applyFont="1" applyBorder="1" applyAlignment="1" applyProtection="1">
      <alignment horizontal="left" vertical="top" wrapText="1"/>
      <protection locked="0"/>
    </xf>
    <xf numFmtId="0" fontId="23" fillId="0" borderId="23" xfId="1" applyFont="1" applyBorder="1" applyAlignment="1" applyProtection="1">
      <alignment horizontal="left" vertical="top" wrapText="1"/>
      <protection locked="0"/>
    </xf>
    <xf numFmtId="0" fontId="23" fillId="0" borderId="25" xfId="1" applyFont="1" applyBorder="1" applyAlignment="1" applyProtection="1">
      <alignment horizontal="left" vertical="top" wrapText="1"/>
      <protection locked="0"/>
    </xf>
    <xf numFmtId="49" fontId="35" fillId="0" borderId="0" xfId="13" applyNumberFormat="1" applyBorder="1" applyAlignment="1" applyProtection="1">
      <alignment horizontal="left" vertical="center"/>
      <protection locked="0"/>
    </xf>
    <xf numFmtId="14" fontId="23" fillId="0" borderId="2" xfId="1" applyNumberFormat="1" applyFont="1" applyBorder="1" applyAlignment="1" applyProtection="1">
      <alignment horizontal="left" vertical="center"/>
      <protection locked="0"/>
    </xf>
    <xf numFmtId="0" fontId="23" fillId="0" borderId="2" xfId="1" applyFont="1" applyBorder="1" applyAlignment="1" applyProtection="1">
      <alignment horizontal="left" vertical="center" wrapText="1"/>
      <protection locked="0"/>
    </xf>
    <xf numFmtId="0" fontId="23" fillId="0" borderId="10" xfId="1" applyFont="1" applyBorder="1" applyAlignment="1" applyProtection="1">
      <alignment horizontal="left" vertical="center" wrapText="1"/>
      <protection locked="0"/>
    </xf>
    <xf numFmtId="49" fontId="23" fillId="0" borderId="13" xfId="1" applyNumberFormat="1" applyFont="1" applyBorder="1" applyAlignment="1">
      <alignment horizontal="left" vertical="center"/>
    </xf>
    <xf numFmtId="49" fontId="23" fillId="0" borderId="0" xfId="1" applyNumberFormat="1" applyFont="1" applyBorder="1" applyAlignment="1">
      <alignment horizontal="center" vertical="center"/>
    </xf>
    <xf numFmtId="49" fontId="23" fillId="0" borderId="8" xfId="1" applyNumberFormat="1" applyFont="1" applyBorder="1" applyAlignment="1">
      <alignment horizontal="center" vertical="center"/>
    </xf>
    <xf numFmtId="49" fontId="23" fillId="0" borderId="24" xfId="1" applyNumberFormat="1" applyFont="1" applyBorder="1" applyAlignment="1">
      <alignment horizontal="left" vertical="center"/>
    </xf>
    <xf numFmtId="49" fontId="23" fillId="0" borderId="46" xfId="1" applyNumberFormat="1" applyFont="1" applyBorder="1" applyAlignment="1">
      <alignment horizontal="left" vertical="center"/>
    </xf>
    <xf numFmtId="49" fontId="23" fillId="0" borderId="14" xfId="1" applyNumberFormat="1" applyFont="1" applyBorder="1" applyAlignment="1">
      <alignment horizontal="left" vertical="center"/>
    </xf>
    <xf numFmtId="49" fontId="23" fillId="0" borderId="15" xfId="1" applyNumberFormat="1" applyFont="1" applyBorder="1" applyAlignment="1">
      <alignment horizontal="left" vertical="center"/>
    </xf>
    <xf numFmtId="49" fontId="23" fillId="0" borderId="15" xfId="1" applyNumberFormat="1" applyFont="1" applyBorder="1" applyAlignment="1" applyProtection="1">
      <alignment horizontal="left" vertical="center"/>
      <protection locked="0"/>
    </xf>
    <xf numFmtId="49" fontId="23" fillId="0" borderId="16" xfId="1" applyNumberFormat="1" applyFont="1" applyBorder="1" applyAlignment="1" applyProtection="1">
      <alignment horizontal="left" vertical="center"/>
      <protection locked="0"/>
    </xf>
    <xf numFmtId="49" fontId="23" fillId="0" borderId="16" xfId="1" applyNumberFormat="1" applyFont="1" applyBorder="1" applyAlignment="1">
      <alignment horizontal="left" vertical="center"/>
    </xf>
    <xf numFmtId="49" fontId="23" fillId="0" borderId="19" xfId="1" applyNumberFormat="1" applyFont="1" applyBorder="1" applyAlignment="1" applyProtection="1">
      <alignment horizontal="left" vertical="top" wrapText="1"/>
      <protection locked="0"/>
    </xf>
    <xf numFmtId="49" fontId="23" fillId="0" borderId="0" xfId="1" applyNumberFormat="1" applyFont="1" applyAlignment="1" applyProtection="1">
      <alignment horizontal="left" vertical="top" wrapText="1"/>
      <protection locked="0"/>
    </xf>
    <xf numFmtId="49" fontId="23" fillId="0" borderId="22" xfId="1" applyNumberFormat="1" applyFont="1" applyBorder="1" applyAlignment="1" applyProtection="1">
      <alignment horizontal="left" vertical="top" wrapText="1"/>
      <protection locked="0"/>
    </xf>
    <xf numFmtId="49" fontId="23" fillId="0" borderId="23" xfId="1" applyNumberFormat="1" applyFont="1" applyBorder="1" applyAlignment="1" applyProtection="1">
      <alignment horizontal="left" vertical="top" wrapText="1"/>
      <protection locked="0"/>
    </xf>
    <xf numFmtId="0" fontId="7" fillId="0" borderId="19" xfId="1" applyFont="1" applyBorder="1" applyAlignment="1">
      <alignment horizontal="center" vertical="center"/>
    </xf>
    <xf numFmtId="49" fontId="8" fillId="0" borderId="14" xfId="1" applyNumberFormat="1" applyFont="1" applyBorder="1" applyAlignment="1">
      <alignment horizontal="left" vertical="top"/>
    </xf>
    <xf numFmtId="49" fontId="8" fillId="0" borderId="15" xfId="1" applyNumberFormat="1" applyFont="1" applyBorder="1" applyAlignment="1">
      <alignment horizontal="left" vertical="top"/>
    </xf>
    <xf numFmtId="49" fontId="8" fillId="0" borderId="26" xfId="1" applyNumberFormat="1" applyFont="1" applyBorder="1" applyAlignment="1">
      <alignment horizontal="left" vertical="top"/>
    </xf>
    <xf numFmtId="49" fontId="8" fillId="0" borderId="17" xfId="1" applyNumberFormat="1" applyFont="1" applyBorder="1" applyAlignment="1">
      <alignment horizontal="left" vertical="top"/>
    </xf>
    <xf numFmtId="49" fontId="8" fillId="0" borderId="2" xfId="1" applyNumberFormat="1" applyFont="1" applyBorder="1" applyAlignment="1">
      <alignment horizontal="left" vertical="top"/>
    </xf>
    <xf numFmtId="49" fontId="8" fillId="0" borderId="10" xfId="1" applyNumberFormat="1" applyFont="1" applyBorder="1" applyAlignment="1">
      <alignment horizontal="left" vertical="top"/>
    </xf>
    <xf numFmtId="49" fontId="14" fillId="0" borderId="27" xfId="1" applyNumberFormat="1" applyFont="1" applyBorder="1" applyAlignment="1">
      <alignment horizontal="center" vertical="center"/>
    </xf>
    <xf numFmtId="49" fontId="14" fillId="0" borderId="15" xfId="1" applyNumberFormat="1" applyFont="1" applyBorder="1" applyAlignment="1">
      <alignment horizontal="center" vertical="center"/>
    </xf>
    <xf numFmtId="49" fontId="14" fillId="0" borderId="26" xfId="1" applyNumberFormat="1" applyFont="1" applyBorder="1" applyAlignment="1">
      <alignment horizontal="center" vertical="center"/>
    </xf>
    <xf numFmtId="49" fontId="14" fillId="0" borderId="9" xfId="1" applyNumberFormat="1" applyFont="1" applyBorder="1" applyAlignment="1">
      <alignment horizontal="center" vertical="center"/>
    </xf>
    <xf numFmtId="49" fontId="14" fillId="0" borderId="2" xfId="1" applyNumberFormat="1" applyFont="1" applyBorder="1" applyAlignment="1">
      <alignment horizontal="center" vertical="center"/>
    </xf>
    <xf numFmtId="49" fontId="14" fillId="0" borderId="10" xfId="1" applyNumberFormat="1" applyFont="1" applyBorder="1" applyAlignment="1">
      <alignment horizontal="center" vertical="center"/>
    </xf>
    <xf numFmtId="49" fontId="8" fillId="0" borderId="0" xfId="1" applyNumberFormat="1" applyFont="1" applyAlignment="1">
      <alignment horizontal="left" vertical="center"/>
    </xf>
    <xf numFmtId="49" fontId="23" fillId="0" borderId="22" xfId="1" applyNumberFormat="1" applyFont="1" applyBorder="1" applyAlignment="1" applyProtection="1">
      <alignment horizontal="left" vertical="center" wrapText="1"/>
      <protection locked="0"/>
    </xf>
    <xf numFmtId="49" fontId="23" fillId="0" borderId="23" xfId="1" applyNumberFormat="1" applyFont="1" applyBorder="1" applyAlignment="1" applyProtection="1">
      <alignment horizontal="left" vertical="center" wrapText="1"/>
      <protection locked="0"/>
    </xf>
    <xf numFmtId="49" fontId="23" fillId="0" borderId="35" xfId="1" applyNumberFormat="1" applyFont="1" applyBorder="1" applyAlignment="1" applyProtection="1">
      <alignment horizontal="left" vertical="center" wrapText="1"/>
      <protection locked="0"/>
    </xf>
    <xf numFmtId="49" fontId="23" fillId="0" borderId="30" xfId="1" applyNumberFormat="1" applyFont="1" applyBorder="1" applyAlignment="1" applyProtection="1">
      <alignment horizontal="left" vertical="center" wrapText="1"/>
      <protection locked="0"/>
    </xf>
    <xf numFmtId="49" fontId="23" fillId="0" borderId="25" xfId="1" applyNumberFormat="1" applyFont="1" applyBorder="1" applyAlignment="1" applyProtection="1">
      <alignment horizontal="left" vertical="center" wrapText="1"/>
      <protection locked="0"/>
    </xf>
    <xf numFmtId="49" fontId="23" fillId="0" borderId="19" xfId="1" applyNumberFormat="1" applyFont="1" applyBorder="1" applyAlignment="1" applyProtection="1">
      <alignment horizontal="left" vertical="center" wrapText="1"/>
      <protection locked="0"/>
    </xf>
    <xf numFmtId="49" fontId="23" fillId="0" borderId="0" xfId="1" applyNumberFormat="1" applyFont="1" applyAlignment="1" applyProtection="1">
      <alignment horizontal="left" vertical="center" wrapText="1"/>
      <protection locked="0"/>
    </xf>
    <xf numFmtId="49" fontId="23" fillId="0" borderId="8" xfId="1" applyNumberFormat="1" applyFont="1" applyBorder="1" applyAlignment="1" applyProtection="1">
      <alignment horizontal="left" vertical="center" wrapText="1"/>
      <protection locked="0"/>
    </xf>
    <xf numFmtId="49" fontId="23" fillId="0" borderId="7" xfId="1" applyNumberFormat="1" applyFont="1" applyBorder="1" applyAlignment="1" applyProtection="1">
      <alignment horizontal="left" vertical="center" wrapText="1"/>
      <protection locked="0"/>
    </xf>
    <xf numFmtId="49" fontId="23" fillId="0" borderId="0" xfId="1" applyNumberFormat="1" applyFont="1" applyBorder="1" applyAlignment="1" applyProtection="1">
      <alignment horizontal="left" vertical="center" wrapText="1"/>
      <protection locked="0"/>
    </xf>
    <xf numFmtId="49" fontId="23" fillId="0" borderId="21" xfId="1" applyNumberFormat="1" applyFont="1" applyBorder="1" applyAlignment="1" applyProtection="1">
      <alignment horizontal="left" vertical="center" wrapText="1"/>
      <protection locked="0"/>
    </xf>
    <xf numFmtId="49" fontId="23" fillId="0" borderId="29" xfId="1" applyNumberFormat="1" applyFont="1" applyBorder="1" applyAlignment="1">
      <alignment vertical="center"/>
    </xf>
    <xf numFmtId="49" fontId="23" fillId="0" borderId="19" xfId="1" applyNumberFormat="1" applyFont="1" applyBorder="1" applyAlignment="1">
      <alignment vertical="center"/>
    </xf>
    <xf numFmtId="49" fontId="23" fillId="0" borderId="17" xfId="1" applyNumberFormat="1" applyFont="1" applyBorder="1" applyAlignment="1">
      <alignment vertical="center"/>
    </xf>
    <xf numFmtId="49" fontId="24" fillId="0" borderId="48" xfId="1" applyNumberFormat="1" applyFont="1" applyBorder="1" applyAlignment="1">
      <alignment vertical="center"/>
    </xf>
    <xf numFmtId="49" fontId="24" fillId="0" borderId="27" xfId="1" applyNumberFormat="1" applyFont="1" applyBorder="1" applyAlignment="1">
      <alignment horizontal="center" vertical="center"/>
    </xf>
    <xf numFmtId="49" fontId="24" fillId="0" borderId="15" xfId="1" applyNumberFormat="1" applyFont="1" applyBorder="1" applyAlignment="1">
      <alignment horizontal="center" vertical="center"/>
    </xf>
    <xf numFmtId="49" fontId="24" fillId="0" borderId="16" xfId="1" applyNumberFormat="1" applyFont="1" applyBorder="1" applyAlignment="1">
      <alignment horizontal="center" vertical="center"/>
    </xf>
    <xf numFmtId="0" fontId="20" fillId="0" borderId="11" xfId="2" applyFont="1" applyBorder="1" applyAlignment="1">
      <alignment horizontal="center" vertical="center"/>
    </xf>
    <xf numFmtId="0" fontId="20" fillId="0" borderId="1" xfId="2" applyFont="1" applyBorder="1" applyAlignment="1">
      <alignment horizontal="center" vertical="center"/>
    </xf>
    <xf numFmtId="0" fontId="20" fillId="0" borderId="12" xfId="2" applyFont="1" applyBorder="1" applyAlignment="1">
      <alignment horizontal="center" vertical="center"/>
    </xf>
    <xf numFmtId="49" fontId="23" fillId="0" borderId="2" xfId="1" applyNumberFormat="1" applyFont="1" applyBorder="1" applyAlignment="1" applyProtection="1">
      <alignment horizontal="left" vertical="center" wrapText="1"/>
      <protection locked="0"/>
    </xf>
    <xf numFmtId="49" fontId="23" fillId="0" borderId="18" xfId="1" applyNumberFormat="1" applyFont="1" applyBorder="1" applyAlignment="1" applyProtection="1">
      <alignment horizontal="left" vertical="center" wrapText="1"/>
      <protection locked="0"/>
    </xf>
    <xf numFmtId="0" fontId="23" fillId="0" borderId="21" xfId="1" applyFont="1" applyBorder="1" applyAlignment="1" applyProtection="1">
      <alignment horizontal="left" vertical="center"/>
      <protection locked="0"/>
    </xf>
    <xf numFmtId="49" fontId="23" fillId="0" borderId="0" xfId="1" applyNumberFormat="1" applyFont="1" applyAlignment="1">
      <alignment vertical="center"/>
    </xf>
    <xf numFmtId="49" fontId="23" fillId="0" borderId="22" xfId="1" applyNumberFormat="1" applyFont="1" applyBorder="1" applyAlignment="1">
      <alignment vertical="center"/>
    </xf>
    <xf numFmtId="49" fontId="23" fillId="0" borderId="23" xfId="1" applyNumberFormat="1" applyFont="1" applyBorder="1" applyAlignment="1">
      <alignment vertical="center"/>
    </xf>
    <xf numFmtId="49" fontId="24" fillId="0" borderId="14" xfId="1" applyNumberFormat="1" applyFont="1" applyBorder="1" applyAlignment="1">
      <alignment horizontal="left" vertical="center"/>
    </xf>
    <xf numFmtId="49" fontId="24" fillId="0" borderId="15" xfId="1" applyNumberFormat="1" applyFont="1" applyBorder="1" applyAlignment="1">
      <alignment horizontal="left" vertical="center"/>
    </xf>
    <xf numFmtId="49" fontId="24" fillId="0" borderId="26" xfId="1" applyNumberFormat="1" applyFont="1" applyBorder="1" applyAlignment="1">
      <alignment horizontal="left" vertical="center"/>
    </xf>
    <xf numFmtId="49" fontId="24" fillId="0" borderId="27" xfId="1" applyNumberFormat="1" applyFont="1" applyBorder="1" applyAlignment="1">
      <alignment horizontal="left" vertical="center"/>
    </xf>
    <xf numFmtId="49" fontId="24" fillId="0" borderId="16" xfId="1" applyNumberFormat="1" applyFont="1" applyBorder="1" applyAlignment="1">
      <alignment horizontal="left" vertical="center"/>
    </xf>
    <xf numFmtId="0" fontId="25" fillId="0" borderId="5" xfId="2" applyFont="1" applyBorder="1" applyAlignment="1" applyProtection="1">
      <alignment horizontal="left" vertical="center"/>
      <protection locked="0"/>
    </xf>
    <xf numFmtId="0" fontId="24" fillId="0" borderId="49" xfId="1" applyFont="1" applyBorder="1" applyAlignment="1" applyProtection="1">
      <alignment horizontal="left" vertical="center"/>
      <protection locked="0"/>
    </xf>
    <xf numFmtId="0" fontId="24" fillId="0" borderId="55" xfId="1" applyFont="1" applyBorder="1" applyAlignment="1" applyProtection="1">
      <alignment horizontal="left" vertical="center"/>
      <protection locked="0"/>
    </xf>
    <xf numFmtId="3" fontId="23" fillId="0" borderId="1" xfId="1" applyNumberFormat="1" applyFont="1" applyBorder="1" applyAlignment="1" applyProtection="1">
      <alignment horizontal="left" vertical="center"/>
      <protection locked="0"/>
    </xf>
    <xf numFmtId="3" fontId="23" fillId="0" borderId="12" xfId="1" applyNumberFormat="1" applyFont="1" applyBorder="1" applyAlignment="1" applyProtection="1">
      <alignment horizontal="left" vertical="center"/>
      <protection locked="0"/>
    </xf>
    <xf numFmtId="0" fontId="23" fillId="0" borderId="8" xfId="1" applyFont="1" applyBorder="1" applyAlignment="1" applyProtection="1">
      <alignment horizontal="left" vertical="center"/>
      <protection locked="0"/>
    </xf>
    <xf numFmtId="167" fontId="23" fillId="0" borderId="0" xfId="1" applyNumberFormat="1" applyFont="1" applyAlignment="1" applyProtection="1">
      <alignment horizontal="left" vertical="center"/>
      <protection locked="0"/>
    </xf>
    <xf numFmtId="167" fontId="23" fillId="0" borderId="8" xfId="1" applyNumberFormat="1" applyFont="1" applyBorder="1" applyAlignment="1" applyProtection="1">
      <alignment horizontal="left" vertical="center"/>
      <protection locked="0"/>
    </xf>
    <xf numFmtId="49" fontId="23" fillId="0" borderId="2" xfId="1" applyNumberFormat="1" applyFont="1" applyBorder="1" applyAlignment="1" applyProtection="1">
      <alignment horizontal="left" vertical="center"/>
      <protection locked="0"/>
    </xf>
    <xf numFmtId="49" fontId="23" fillId="0" borderId="10" xfId="1" applyNumberFormat="1" applyFont="1" applyBorder="1" applyAlignment="1" applyProtection="1">
      <alignment horizontal="left" vertical="center"/>
      <protection locked="0"/>
    </xf>
    <xf numFmtId="49" fontId="13" fillId="0" borderId="0" xfId="2" applyNumberFormat="1" applyFont="1" applyAlignment="1" applyProtection="1">
      <alignment horizontal="center" vertical="center"/>
      <protection hidden="1"/>
    </xf>
    <xf numFmtId="49" fontId="11" fillId="0" borderId="0" xfId="2" applyNumberFormat="1" applyFont="1" applyAlignment="1" applyProtection="1">
      <alignment horizontal="center" vertical="center"/>
      <protection hidden="1"/>
    </xf>
    <xf numFmtId="49" fontId="23" fillId="0" borderId="19" xfId="12" applyNumberFormat="1" applyFont="1" applyBorder="1" applyAlignment="1" applyProtection="1">
      <alignment horizontal="left" vertical="center"/>
      <protection hidden="1"/>
    </xf>
    <xf numFmtId="49" fontId="23" fillId="0" borderId="0" xfId="12" applyNumberFormat="1" applyFont="1" applyBorder="1" applyAlignment="1" applyProtection="1">
      <alignment horizontal="left" vertical="center"/>
      <protection hidden="1"/>
    </xf>
    <xf numFmtId="49" fontId="23" fillId="0" borderId="21" xfId="12" applyNumberFormat="1" applyFont="1" applyBorder="1" applyAlignment="1" applyProtection="1">
      <alignment horizontal="left" vertical="center"/>
      <protection hidden="1"/>
    </xf>
    <xf numFmtId="49" fontId="50" fillId="0" borderId="0" xfId="12" applyNumberFormat="1" applyFont="1" applyAlignment="1" applyProtection="1">
      <alignment horizontal="center" vertical="center"/>
      <protection hidden="1"/>
    </xf>
    <xf numFmtId="49" fontId="50" fillId="0" borderId="23" xfId="12" applyNumberFormat="1" applyFont="1" applyBorder="1" applyAlignment="1" applyProtection="1">
      <alignment horizontal="center" vertical="center"/>
      <protection hidden="1"/>
    </xf>
    <xf numFmtId="0" fontId="24" fillId="0" borderId="40" xfId="12" applyFont="1" applyBorder="1" applyAlignment="1" applyProtection="1">
      <alignment horizontal="left" vertical="center"/>
      <protection hidden="1"/>
    </xf>
    <xf numFmtId="0" fontId="24" fillId="0" borderId="41" xfId="12" applyFont="1" applyBorder="1" applyAlignment="1" applyProtection="1">
      <alignment horizontal="left" vertical="center"/>
      <protection hidden="1"/>
    </xf>
    <xf numFmtId="49" fontId="24" fillId="0" borderId="78" xfId="12" applyNumberFormat="1" applyFont="1" applyBorder="1" applyAlignment="1" applyProtection="1">
      <alignment horizontal="right" vertical="center"/>
      <protection hidden="1"/>
    </xf>
    <xf numFmtId="49" fontId="24" fillId="0" borderId="79" xfId="12" applyNumberFormat="1" applyFont="1" applyBorder="1" applyAlignment="1" applyProtection="1">
      <alignment horizontal="right" vertical="center"/>
      <protection hidden="1"/>
    </xf>
    <xf numFmtId="0" fontId="25" fillId="0" borderId="1" xfId="12" applyFont="1" applyBorder="1" applyAlignment="1" applyProtection="1">
      <alignment horizontal="left" vertical="center"/>
      <protection hidden="1"/>
    </xf>
    <xf numFmtId="0" fontId="23" fillId="0" borderId="65" xfId="12" applyFont="1" applyBorder="1" applyAlignment="1" applyProtection="1">
      <alignment horizontal="left" vertical="center"/>
      <protection hidden="1"/>
    </xf>
    <xf numFmtId="0" fontId="23" fillId="0" borderId="66" xfId="12" applyFont="1" applyBorder="1" applyAlignment="1" applyProtection="1">
      <alignment horizontal="left" vertical="center"/>
      <protection hidden="1"/>
    </xf>
    <xf numFmtId="0" fontId="23" fillId="0" borderId="67" xfId="12" applyFont="1" applyBorder="1" applyAlignment="1" applyProtection="1">
      <alignment horizontal="left" vertical="center"/>
      <protection hidden="1"/>
    </xf>
    <xf numFmtId="49" fontId="38" fillId="9" borderId="61" xfId="12" applyNumberFormat="1" applyFont="1" applyFill="1" applyBorder="1" applyAlignment="1" applyProtection="1">
      <alignment horizontal="center" vertical="center" wrapText="1"/>
    </xf>
    <xf numFmtId="49" fontId="38" fillId="9" borderId="62" xfId="12" applyNumberFormat="1" applyFont="1" applyFill="1" applyBorder="1" applyAlignment="1" applyProtection="1">
      <alignment horizontal="center" vertical="center" wrapText="1"/>
    </xf>
    <xf numFmtId="49" fontId="38" fillId="9" borderId="63" xfId="12" applyNumberFormat="1" applyFont="1" applyFill="1" applyBorder="1" applyAlignment="1" applyProtection="1">
      <alignment horizontal="center" vertical="center" wrapText="1"/>
    </xf>
    <xf numFmtId="0" fontId="23" fillId="0" borderId="69" xfId="12" applyFont="1" applyBorder="1" applyAlignment="1" applyProtection="1">
      <alignment horizontal="left" vertical="center"/>
      <protection hidden="1"/>
    </xf>
    <xf numFmtId="0" fontId="23" fillId="0" borderId="70" xfId="12" applyFont="1" applyBorder="1" applyAlignment="1" applyProtection="1">
      <alignment horizontal="left" vertical="center"/>
      <protection hidden="1"/>
    </xf>
    <xf numFmtId="0" fontId="23" fillId="0" borderId="71" xfId="12" applyFont="1" applyBorder="1" applyAlignment="1" applyProtection="1">
      <alignment horizontal="left" vertical="center"/>
      <protection hidden="1"/>
    </xf>
    <xf numFmtId="167" fontId="23" fillId="0" borderId="69" xfId="12" applyNumberFormat="1" applyFont="1" applyBorder="1" applyAlignment="1" applyProtection="1">
      <alignment horizontal="left" vertical="center"/>
      <protection hidden="1"/>
    </xf>
    <xf numFmtId="167" fontId="23" fillId="0" borderId="70" xfId="12" applyNumberFormat="1" applyFont="1" applyBorder="1" applyAlignment="1" applyProtection="1">
      <alignment horizontal="left" vertical="center"/>
      <protection hidden="1"/>
    </xf>
    <xf numFmtId="167" fontId="23" fillId="0" borderId="71" xfId="12" applyNumberFormat="1" applyFont="1" applyBorder="1" applyAlignment="1" applyProtection="1">
      <alignment horizontal="left" vertical="center"/>
      <protection hidden="1"/>
    </xf>
    <xf numFmtId="0" fontId="23" fillId="0" borderId="73" xfId="12" applyFont="1" applyBorder="1" applyAlignment="1" applyProtection="1">
      <alignment horizontal="left" vertical="center"/>
      <protection hidden="1"/>
    </xf>
    <xf numFmtId="0" fontId="23" fillId="0" borderId="74" xfId="12" applyFont="1" applyBorder="1" applyAlignment="1" applyProtection="1">
      <alignment horizontal="left" vertical="center"/>
      <protection hidden="1"/>
    </xf>
    <xf numFmtId="0" fontId="23" fillId="0" borderId="75" xfId="12" applyFont="1" applyBorder="1" applyAlignment="1" applyProtection="1">
      <alignment horizontal="left" vertical="center"/>
      <protection hidden="1"/>
    </xf>
    <xf numFmtId="49" fontId="40" fillId="5" borderId="36" xfId="12" applyNumberFormat="1" applyFont="1" applyFill="1" applyBorder="1" applyAlignment="1" applyProtection="1">
      <alignment horizontal="center" vertical="center"/>
      <protection hidden="1"/>
    </xf>
    <xf numFmtId="49" fontId="40" fillId="5" borderId="37" xfId="12" applyNumberFormat="1" applyFont="1" applyFill="1" applyBorder="1" applyAlignment="1" applyProtection="1">
      <alignment horizontal="center" vertical="center"/>
      <protection hidden="1"/>
    </xf>
    <xf numFmtId="49" fontId="40" fillId="5" borderId="60" xfId="12" applyNumberFormat="1" applyFont="1" applyFill="1" applyBorder="1" applyAlignment="1" applyProtection="1">
      <alignment horizontal="center" vertical="center"/>
      <protection hidden="1"/>
    </xf>
    <xf numFmtId="49" fontId="24" fillId="0" borderId="13" xfId="12" applyNumberFormat="1" applyFont="1" applyBorder="1" applyAlignment="1" applyProtection="1">
      <alignment horizontal="center" vertical="center"/>
      <protection hidden="1"/>
    </xf>
    <xf numFmtId="14" fontId="23" fillId="0" borderId="0" xfId="12" applyNumberFormat="1" applyFont="1" applyBorder="1" applyAlignment="1" applyProtection="1">
      <alignment horizontal="center" vertical="center"/>
      <protection hidden="1"/>
    </xf>
    <xf numFmtId="49" fontId="24" fillId="0" borderId="14" xfId="12" applyNumberFormat="1" applyFont="1" applyBorder="1" applyAlignment="1" applyProtection="1">
      <alignment horizontal="left" vertical="center"/>
      <protection hidden="1"/>
    </xf>
    <xf numFmtId="49" fontId="24" fillId="0" borderId="15" xfId="12" applyNumberFormat="1" applyFont="1" applyBorder="1" applyAlignment="1" applyProtection="1">
      <alignment horizontal="left" vertical="center"/>
      <protection hidden="1"/>
    </xf>
    <xf numFmtId="49" fontId="24" fillId="0" borderId="86" xfId="12" applyNumberFormat="1" applyFont="1" applyBorder="1" applyAlignment="1" applyProtection="1">
      <alignment horizontal="left" vertical="center"/>
      <protection hidden="1"/>
    </xf>
    <xf numFmtId="49" fontId="24" fillId="0" borderId="87" xfId="12" applyNumberFormat="1" applyFont="1" applyBorder="1" applyAlignment="1" applyProtection="1">
      <alignment horizontal="left" vertical="center"/>
      <protection hidden="1"/>
    </xf>
    <xf numFmtId="49" fontId="24" fillId="0" borderId="88" xfId="12" applyNumberFormat="1" applyFont="1" applyBorder="1" applyAlignment="1" applyProtection="1">
      <alignment horizontal="left" vertical="center"/>
      <protection hidden="1"/>
    </xf>
    <xf numFmtId="49" fontId="24" fillId="0" borderId="19" xfId="12" applyNumberFormat="1" applyFont="1" applyBorder="1" applyAlignment="1" applyProtection="1">
      <alignment horizontal="left" vertical="center"/>
      <protection hidden="1"/>
    </xf>
    <xf numFmtId="49" fontId="24" fillId="0" borderId="0" xfId="12" applyNumberFormat="1" applyFont="1" applyBorder="1" applyAlignment="1" applyProtection="1">
      <alignment horizontal="left" vertical="center"/>
      <protection hidden="1"/>
    </xf>
    <xf numFmtId="49" fontId="24" fillId="0" borderId="21" xfId="12" applyNumberFormat="1" applyFont="1" applyBorder="1" applyAlignment="1" applyProtection="1">
      <alignment horizontal="left" vertical="center"/>
      <protection hidden="1"/>
    </xf>
    <xf numFmtId="49" fontId="24" fillId="0" borderId="89" xfId="12" applyNumberFormat="1" applyFont="1" applyBorder="1" applyAlignment="1" applyProtection="1">
      <alignment horizontal="left" vertical="center"/>
      <protection hidden="1"/>
    </xf>
    <xf numFmtId="49" fontId="24" fillId="0" borderId="90" xfId="12" applyNumberFormat="1" applyFont="1" applyBorder="1" applyAlignment="1" applyProtection="1">
      <alignment horizontal="left" vertical="center"/>
      <protection hidden="1"/>
    </xf>
    <xf numFmtId="49" fontId="24" fillId="0" borderId="91" xfId="12" applyNumberFormat="1" applyFont="1" applyBorder="1" applyAlignment="1" applyProtection="1">
      <alignment horizontal="left" vertical="center"/>
      <protection hidden="1"/>
    </xf>
    <xf numFmtId="49" fontId="24" fillId="0" borderId="19" xfId="12" applyNumberFormat="1" applyFont="1" applyBorder="1" applyAlignment="1" applyProtection="1">
      <alignment horizontal="center" vertical="center"/>
    </xf>
    <xf numFmtId="49" fontId="24" fillId="0" borderId="22" xfId="12" applyNumberFormat="1" applyFont="1" applyBorder="1" applyAlignment="1" applyProtection="1">
      <alignment horizontal="center" vertical="center"/>
    </xf>
    <xf numFmtId="49" fontId="23" fillId="0" borderId="68" xfId="12" applyNumberFormat="1" applyFont="1" applyBorder="1" applyAlignment="1" applyProtection="1">
      <alignment vertical="top" wrapText="1"/>
      <protection locked="0"/>
    </xf>
    <xf numFmtId="49" fontId="23" fillId="0" borderId="70" xfId="12" applyNumberFormat="1" applyFont="1" applyBorder="1" applyAlignment="1" applyProtection="1">
      <alignment vertical="top" wrapText="1"/>
      <protection locked="0"/>
    </xf>
    <xf numFmtId="49" fontId="23" fillId="0" borderId="71" xfId="12" applyNumberFormat="1" applyFont="1" applyBorder="1" applyAlignment="1" applyProtection="1">
      <alignment vertical="top" wrapText="1"/>
      <protection locked="0"/>
    </xf>
    <xf numFmtId="49" fontId="23" fillId="0" borderId="72" xfId="12" applyNumberFormat="1" applyFont="1" applyBorder="1" applyAlignment="1" applyProtection="1">
      <alignment vertical="top" wrapText="1"/>
      <protection locked="0"/>
    </xf>
    <xf numFmtId="49" fontId="23" fillId="0" borderId="74" xfId="12" applyNumberFormat="1" applyFont="1" applyBorder="1" applyAlignment="1" applyProtection="1">
      <alignment vertical="top" wrapText="1"/>
      <protection locked="0"/>
    </xf>
    <xf numFmtId="49" fontId="23" fillId="0" borderId="75" xfId="12" applyNumberFormat="1" applyFont="1" applyBorder="1" applyAlignment="1" applyProtection="1">
      <alignment vertical="top" wrapText="1"/>
      <protection locked="0"/>
    </xf>
    <xf numFmtId="49" fontId="23" fillId="0" borderId="0" xfId="12" applyNumberFormat="1" applyFont="1" applyBorder="1" applyAlignment="1" applyProtection="1">
      <alignment horizontal="center" vertical="center"/>
      <protection locked="0"/>
    </xf>
    <xf numFmtId="0" fontId="23" fillId="0" borderId="15" xfId="12" applyFont="1" applyBorder="1" applyAlignment="1" applyProtection="1">
      <alignment horizontal="left" vertical="center"/>
      <protection hidden="1"/>
    </xf>
    <xf numFmtId="0" fontId="23" fillId="0" borderId="0" xfId="12" applyFont="1" applyBorder="1" applyAlignment="1" applyProtection="1">
      <alignment horizontal="left" vertical="center"/>
      <protection hidden="1"/>
    </xf>
    <xf numFmtId="49" fontId="24" fillId="0" borderId="80" xfId="12" applyNumberFormat="1" applyFont="1" applyBorder="1" applyAlignment="1" applyProtection="1">
      <alignment horizontal="left" vertical="center"/>
      <protection hidden="1"/>
    </xf>
    <xf numFmtId="49" fontId="24" fillId="0" borderId="81" xfId="12" applyNumberFormat="1" applyFont="1" applyBorder="1" applyAlignment="1" applyProtection="1">
      <alignment horizontal="left" vertical="center"/>
      <protection hidden="1"/>
    </xf>
    <xf numFmtId="49" fontId="24" fillId="0" borderId="82" xfId="12" applyNumberFormat="1" applyFont="1" applyBorder="1" applyAlignment="1" applyProtection="1">
      <alignment horizontal="left" vertical="center"/>
      <protection hidden="1"/>
    </xf>
    <xf numFmtId="49" fontId="24" fillId="0" borderId="16" xfId="12" applyNumberFormat="1" applyFont="1" applyBorder="1" applyAlignment="1" applyProtection="1">
      <alignment horizontal="left" vertical="center"/>
      <protection hidden="1"/>
    </xf>
    <xf numFmtId="49" fontId="38" fillId="5" borderId="61" xfId="12" applyNumberFormat="1" applyFont="1" applyFill="1" applyBorder="1" applyAlignment="1" applyProtection="1">
      <alignment horizontal="center" vertical="center"/>
    </xf>
    <xf numFmtId="49" fontId="38" fillId="5" borderId="62" xfId="12" applyNumberFormat="1" applyFont="1" applyFill="1" applyBorder="1" applyAlignment="1" applyProtection="1">
      <alignment horizontal="center" vertical="center"/>
    </xf>
    <xf numFmtId="49" fontId="38" fillId="5" borderId="63" xfId="12" applyNumberFormat="1" applyFont="1" applyFill="1" applyBorder="1" applyAlignment="1" applyProtection="1">
      <alignment horizontal="center" vertical="center"/>
    </xf>
    <xf numFmtId="49" fontId="38" fillId="9" borderId="14" xfId="12" applyNumberFormat="1" applyFont="1" applyFill="1" applyBorder="1" applyAlignment="1" applyProtection="1">
      <alignment horizontal="center" vertical="center"/>
    </xf>
    <xf numFmtId="49" fontId="38" fillId="9" borderId="15" xfId="12" applyNumberFormat="1" applyFont="1" applyFill="1" applyBorder="1" applyAlignment="1" applyProtection="1">
      <alignment horizontal="center" vertical="center"/>
    </xf>
    <xf numFmtId="49" fontId="38" fillId="9" borderId="16" xfId="12" applyNumberFormat="1" applyFont="1" applyFill="1" applyBorder="1" applyAlignment="1" applyProtection="1">
      <alignment horizontal="center" vertical="center"/>
    </xf>
    <xf numFmtId="49" fontId="38" fillId="9" borderId="19" xfId="12" applyNumberFormat="1" applyFont="1" applyFill="1" applyBorder="1" applyAlignment="1" applyProtection="1">
      <alignment horizontal="center" vertical="center"/>
    </xf>
    <xf numFmtId="49" fontId="38" fillId="9" borderId="0" xfId="12" applyNumberFormat="1" applyFont="1" applyFill="1" applyAlignment="1" applyProtection="1">
      <alignment horizontal="center" vertical="center"/>
    </xf>
    <xf numFmtId="49" fontId="38" fillId="9" borderId="21" xfId="12" applyNumberFormat="1" applyFont="1" applyFill="1" applyBorder="1" applyAlignment="1" applyProtection="1">
      <alignment horizontal="center" vertical="center"/>
    </xf>
    <xf numFmtId="49" fontId="38" fillId="9" borderId="22" xfId="12" applyNumberFormat="1" applyFont="1" applyFill="1" applyBorder="1" applyAlignment="1" applyProtection="1">
      <alignment horizontal="center" vertical="center"/>
    </xf>
    <xf numFmtId="49" fontId="38" fillId="9" borderId="23" xfId="12" applyNumberFormat="1" applyFont="1" applyFill="1" applyBorder="1" applyAlignment="1" applyProtection="1">
      <alignment horizontal="center" vertical="center"/>
    </xf>
    <xf numFmtId="49" fontId="38" fillId="9" borderId="25" xfId="12" applyNumberFormat="1" applyFont="1" applyFill="1" applyBorder="1" applyAlignment="1" applyProtection="1">
      <alignment horizontal="center" vertical="center"/>
    </xf>
    <xf numFmtId="49" fontId="23" fillId="0" borderId="0" xfId="12" applyNumberFormat="1" applyFont="1" applyAlignment="1" applyProtection="1">
      <alignment horizontal="center" vertical="center"/>
      <protection hidden="1"/>
    </xf>
    <xf numFmtId="49" fontId="38" fillId="5" borderId="14" xfId="12" applyNumberFormat="1" applyFont="1" applyFill="1" applyBorder="1" applyAlignment="1" applyProtection="1">
      <alignment horizontal="center" vertical="center"/>
    </xf>
    <xf numFmtId="49" fontId="38" fillId="5" borderId="15" xfId="12" applyNumberFormat="1" applyFont="1" applyFill="1" applyBorder="1" applyAlignment="1" applyProtection="1">
      <alignment horizontal="center" vertical="center"/>
    </xf>
    <xf numFmtId="49" fontId="38" fillId="5" borderId="16" xfId="12" applyNumberFormat="1" applyFont="1" applyFill="1" applyBorder="1" applyAlignment="1" applyProtection="1">
      <alignment horizontal="center" vertical="center"/>
    </xf>
    <xf numFmtId="49" fontId="38" fillId="5" borderId="19" xfId="12" applyNumberFormat="1" applyFont="1" applyFill="1" applyBorder="1" applyAlignment="1" applyProtection="1">
      <alignment horizontal="center" vertical="center"/>
    </xf>
    <xf numFmtId="49" fontId="38" fillId="5" borderId="0" xfId="12" applyNumberFormat="1" applyFont="1" applyFill="1" applyAlignment="1" applyProtection="1">
      <alignment horizontal="center" vertical="center"/>
    </xf>
    <xf numFmtId="49" fontId="38" fillId="5" borderId="21" xfId="12" applyNumberFormat="1" applyFont="1" applyFill="1" applyBorder="1" applyAlignment="1" applyProtection="1">
      <alignment horizontal="center" vertical="center"/>
    </xf>
    <xf numFmtId="49" fontId="38" fillId="5" borderId="22" xfId="12" applyNumberFormat="1" applyFont="1" applyFill="1" applyBorder="1" applyAlignment="1" applyProtection="1">
      <alignment horizontal="center" vertical="center"/>
    </xf>
    <xf numFmtId="49" fontId="38" fillId="5" borderId="23" xfId="12" applyNumberFormat="1" applyFont="1" applyFill="1" applyBorder="1" applyAlignment="1" applyProtection="1">
      <alignment horizontal="center" vertical="center"/>
    </xf>
    <xf numFmtId="49" fontId="38" fillId="5" borderId="25" xfId="12" applyNumberFormat="1" applyFont="1" applyFill="1" applyBorder="1" applyAlignment="1" applyProtection="1">
      <alignment horizontal="center" vertical="center"/>
    </xf>
    <xf numFmtId="49" fontId="24" fillId="0" borderId="46" xfId="12" applyNumberFormat="1" applyFont="1" applyBorder="1" applyAlignment="1" applyProtection="1">
      <alignment horizontal="center" vertical="center"/>
      <protection hidden="1"/>
    </xf>
    <xf numFmtId="14" fontId="23" fillId="0" borderId="0" xfId="12" applyNumberFormat="1" applyFont="1" applyBorder="1" applyAlignment="1" applyProtection="1">
      <alignment horizontal="center" vertical="center"/>
      <protection locked="0"/>
    </xf>
    <xf numFmtId="14" fontId="23" fillId="0" borderId="21" xfId="12" applyNumberFormat="1" applyFont="1" applyBorder="1" applyAlignment="1" applyProtection="1">
      <alignment horizontal="center" vertical="center"/>
      <protection locked="0"/>
    </xf>
    <xf numFmtId="0" fontId="24" fillId="0" borderId="54" xfId="12" applyFont="1" applyBorder="1" applyAlignment="1" applyProtection="1">
      <alignment horizontal="left" vertical="center"/>
      <protection hidden="1"/>
    </xf>
    <xf numFmtId="0" fontId="24" fillId="0" borderId="49" xfId="12" applyFont="1" applyBorder="1" applyAlignment="1" applyProtection="1">
      <alignment horizontal="left" vertical="center"/>
      <protection hidden="1"/>
    </xf>
    <xf numFmtId="0" fontId="24" fillId="0" borderId="44" xfId="12" applyFont="1" applyBorder="1" applyAlignment="1" applyProtection="1">
      <alignment horizontal="left" vertical="center"/>
      <protection hidden="1"/>
    </xf>
    <xf numFmtId="0" fontId="23" fillId="0" borderId="16" xfId="12" applyFont="1" applyBorder="1" applyAlignment="1" applyProtection="1">
      <alignment horizontal="left" vertical="center"/>
      <protection hidden="1"/>
    </xf>
    <xf numFmtId="49" fontId="23" fillId="0" borderId="14" xfId="12" applyNumberFormat="1" applyFont="1" applyBorder="1" applyAlignment="1" applyProtection="1">
      <alignment horizontal="center" vertical="center"/>
    </xf>
    <xf numFmtId="49" fontId="23" fillId="0" borderId="15" xfId="12" applyNumberFormat="1" applyFont="1" applyBorder="1" applyAlignment="1" applyProtection="1">
      <alignment horizontal="center" vertical="center"/>
    </xf>
    <xf numFmtId="49" fontId="23" fillId="0" borderId="89" xfId="12" applyNumberFormat="1" applyFont="1" applyBorder="1" applyAlignment="1" applyProtection="1">
      <alignment horizontal="center" vertical="center"/>
    </xf>
    <xf numFmtId="49" fontId="23" fillId="0" borderId="90" xfId="12" applyNumberFormat="1" applyFont="1" applyBorder="1" applyAlignment="1" applyProtection="1">
      <alignment horizontal="center" vertical="center"/>
    </xf>
    <xf numFmtId="49" fontId="23" fillId="0" borderId="91" xfId="12" applyNumberFormat="1" applyFont="1" applyBorder="1" applyAlignment="1" applyProtection="1">
      <alignment horizontal="center" vertical="center"/>
    </xf>
    <xf numFmtId="0" fontId="39" fillId="9" borderId="61" xfId="12" applyFont="1" applyFill="1" applyBorder="1" applyAlignment="1" applyProtection="1">
      <alignment horizontal="center" vertical="center" wrapText="1"/>
    </xf>
    <xf numFmtId="0" fontId="39" fillId="9" borderId="62" xfId="12" applyFont="1" applyFill="1" applyBorder="1" applyAlignment="1" applyProtection="1">
      <alignment horizontal="center" vertical="center" wrapText="1"/>
    </xf>
    <xf numFmtId="0" fontId="39" fillId="9" borderId="63" xfId="12" applyFont="1" applyFill="1" applyBorder="1" applyAlignment="1" applyProtection="1">
      <alignment horizontal="center" vertical="center" wrapText="1"/>
    </xf>
    <xf numFmtId="0" fontId="40" fillId="9" borderId="57" xfId="12" applyFont="1" applyFill="1" applyBorder="1" applyAlignment="1" applyProtection="1">
      <alignment horizontal="center" vertical="center"/>
      <protection hidden="1"/>
    </xf>
    <xf numFmtId="0" fontId="40" fillId="9" borderId="58" xfId="12" applyFont="1" applyFill="1" applyBorder="1" applyAlignment="1" applyProtection="1">
      <alignment horizontal="center" vertical="center"/>
      <protection hidden="1"/>
    </xf>
    <xf numFmtId="0" fontId="40" fillId="9" borderId="59" xfId="12" applyFont="1" applyFill="1" applyBorder="1" applyAlignment="1" applyProtection="1">
      <alignment horizontal="center" vertical="center"/>
      <protection hidden="1"/>
    </xf>
    <xf numFmtId="0" fontId="24" fillId="0" borderId="47" xfId="12" applyFont="1" applyBorder="1" applyAlignment="1" applyProtection="1">
      <alignment horizontal="left" vertical="center"/>
      <protection hidden="1"/>
    </xf>
    <xf numFmtId="0" fontId="24" fillId="0" borderId="11" xfId="12" applyFont="1" applyBorder="1" applyAlignment="1" applyProtection="1">
      <alignment horizontal="left" vertical="center"/>
      <protection hidden="1"/>
    </xf>
    <xf numFmtId="49" fontId="23" fillId="0" borderId="19" xfId="11" applyNumberFormat="1" applyFont="1" applyBorder="1" applyAlignment="1" applyProtection="1">
      <alignment horizontal="left" vertical="center"/>
      <protection hidden="1"/>
    </xf>
    <xf numFmtId="49" fontId="23" fillId="0" borderId="0" xfId="11" applyNumberFormat="1" applyFont="1" applyAlignment="1" applyProtection="1">
      <alignment horizontal="left" vertical="center"/>
      <protection hidden="1"/>
    </xf>
    <xf numFmtId="0" fontId="23" fillId="0" borderId="0" xfId="11" applyFont="1" applyAlignment="1" applyProtection="1">
      <alignment horizontal="left" vertical="center"/>
      <protection hidden="1"/>
    </xf>
    <xf numFmtId="0" fontId="23" fillId="0" borderId="21" xfId="11" applyFont="1" applyBorder="1" applyAlignment="1" applyProtection="1">
      <alignment horizontal="left" vertical="center"/>
      <protection hidden="1"/>
    </xf>
    <xf numFmtId="49" fontId="23" fillId="0" borderId="19" xfId="11" applyNumberFormat="1" applyFont="1" applyBorder="1" applyAlignment="1" applyProtection="1">
      <alignment horizontal="center" vertical="center"/>
      <protection hidden="1"/>
    </xf>
    <xf numFmtId="49" fontId="23" fillId="0" borderId="0" xfId="11" applyNumberFormat="1" applyFont="1" applyAlignment="1" applyProtection="1">
      <alignment horizontal="center" vertical="center"/>
      <protection hidden="1"/>
    </xf>
    <xf numFmtId="49" fontId="23" fillId="0" borderId="22" xfId="11" applyNumberFormat="1" applyFont="1" applyBorder="1" applyAlignment="1" applyProtection="1">
      <alignment horizontal="center" vertical="center"/>
      <protection hidden="1"/>
    </xf>
    <xf numFmtId="49" fontId="23" fillId="0" borderId="23" xfId="11" applyNumberFormat="1" applyFont="1" applyBorder="1" applyAlignment="1" applyProtection="1">
      <alignment horizontal="center" vertical="center"/>
      <protection hidden="1"/>
    </xf>
    <xf numFmtId="14" fontId="23" fillId="0" borderId="2" xfId="11" applyNumberFormat="1" applyFont="1" applyBorder="1" applyAlignment="1" applyProtection="1">
      <alignment horizontal="center" vertical="center"/>
      <protection locked="0" hidden="1"/>
    </xf>
    <xf numFmtId="49" fontId="23" fillId="0" borderId="2" xfId="11" applyNumberFormat="1" applyFont="1" applyBorder="1" applyAlignment="1" applyProtection="1">
      <alignment horizontal="left" vertical="center"/>
      <protection locked="0" hidden="1"/>
    </xf>
    <xf numFmtId="14" fontId="23" fillId="0" borderId="19" xfId="11" applyNumberFormat="1" applyFont="1" applyBorder="1" applyAlignment="1" applyProtection="1">
      <alignment horizontal="center" vertical="center"/>
      <protection hidden="1"/>
    </xf>
    <xf numFmtId="14" fontId="23" fillId="0" borderId="0" xfId="11" applyNumberFormat="1" applyFont="1" applyAlignment="1" applyProtection="1">
      <alignment horizontal="center" vertical="center"/>
      <protection hidden="1"/>
    </xf>
    <xf numFmtId="14" fontId="23" fillId="0" borderId="22" xfId="11" applyNumberFormat="1" applyFont="1" applyBorder="1" applyAlignment="1" applyProtection="1">
      <alignment horizontal="center" vertical="center"/>
      <protection hidden="1"/>
    </xf>
    <xf numFmtId="14" fontId="23" fillId="0" borderId="23" xfId="11" applyNumberFormat="1" applyFont="1" applyBorder="1" applyAlignment="1" applyProtection="1">
      <alignment horizontal="center" vertical="center"/>
      <protection hidden="1"/>
    </xf>
    <xf numFmtId="14" fontId="23" fillId="0" borderId="2" xfId="11" applyNumberFormat="1" applyFont="1" applyBorder="1" applyAlignment="1" applyProtection="1">
      <alignment horizontal="center" vertical="center"/>
      <protection hidden="1"/>
    </xf>
    <xf numFmtId="0" fontId="23" fillId="0" borderId="2" xfId="11" applyFont="1" applyBorder="1" applyAlignment="1" applyProtection="1">
      <alignment horizontal="center" vertical="center"/>
      <protection locked="0" hidden="1"/>
    </xf>
    <xf numFmtId="0" fontId="23" fillId="0" borderId="18" xfId="11" applyFont="1" applyBorder="1" applyAlignment="1" applyProtection="1">
      <alignment horizontal="center" vertical="center"/>
      <protection locked="0" hidden="1"/>
    </xf>
    <xf numFmtId="49" fontId="23" fillId="0" borderId="13" xfId="11" applyNumberFormat="1" applyFont="1" applyBorder="1" applyAlignment="1" applyProtection="1">
      <alignment horizontal="left" vertical="center"/>
      <protection hidden="1"/>
    </xf>
    <xf numFmtId="49" fontId="23" fillId="0" borderId="13" xfId="11" applyNumberFormat="1" applyFont="1" applyBorder="1" applyAlignment="1" applyProtection="1">
      <alignment horizontal="center" vertical="center"/>
      <protection hidden="1"/>
    </xf>
    <xf numFmtId="49" fontId="23" fillId="0" borderId="46" xfId="11" applyNumberFormat="1" applyFont="1" applyBorder="1" applyAlignment="1" applyProtection="1">
      <alignment horizontal="left" vertical="center"/>
      <protection hidden="1"/>
    </xf>
    <xf numFmtId="49" fontId="23" fillId="0" borderId="19" xfId="11" applyNumberFormat="1" applyFont="1" applyBorder="1" applyAlignment="1" applyProtection="1">
      <alignment horizontal="left" vertical="center" wrapText="1"/>
      <protection locked="0"/>
    </xf>
    <xf numFmtId="49" fontId="23" fillId="0" borderId="0" xfId="11" applyNumberFormat="1" applyFont="1" applyAlignment="1" applyProtection="1">
      <alignment horizontal="left" vertical="center" wrapText="1"/>
      <protection locked="0"/>
    </xf>
    <xf numFmtId="49" fontId="23" fillId="0" borderId="22" xfId="11" applyNumberFormat="1" applyFont="1" applyBorder="1" applyAlignment="1" applyProtection="1">
      <alignment horizontal="left" vertical="center" wrapText="1"/>
      <protection locked="0"/>
    </xf>
    <xf numFmtId="49" fontId="23" fillId="0" borderId="23" xfId="11" applyNumberFormat="1" applyFont="1" applyBorder="1" applyAlignment="1" applyProtection="1">
      <alignment horizontal="left" vertical="center" wrapText="1"/>
      <protection locked="0"/>
    </xf>
    <xf numFmtId="49" fontId="24" fillId="0" borderId="19" xfId="11" applyNumberFormat="1" applyFont="1" applyBorder="1" applyAlignment="1">
      <alignment horizontal="left" vertical="center"/>
    </xf>
    <xf numFmtId="49" fontId="24" fillId="0" borderId="0" xfId="11" applyNumberFormat="1" applyFont="1" applyAlignment="1">
      <alignment horizontal="left" vertical="center"/>
    </xf>
    <xf numFmtId="49" fontId="24" fillId="0" borderId="8" xfId="11" applyNumberFormat="1" applyFont="1" applyBorder="1" applyAlignment="1">
      <alignment horizontal="left" vertical="center"/>
    </xf>
    <xf numFmtId="49" fontId="8" fillId="0" borderId="14" xfId="11" applyNumberFormat="1" applyFont="1" applyBorder="1" applyAlignment="1" applyProtection="1">
      <alignment horizontal="left" vertical="center"/>
      <protection hidden="1"/>
    </xf>
    <xf numFmtId="49" fontId="8" fillId="0" borderId="15" xfId="11" applyNumberFormat="1" applyFont="1" applyBorder="1" applyAlignment="1" applyProtection="1">
      <alignment horizontal="left" vertical="center"/>
      <protection hidden="1"/>
    </xf>
    <xf numFmtId="49" fontId="8" fillId="0" borderId="14" xfId="11" applyNumberFormat="1" applyFont="1" applyBorder="1" applyAlignment="1">
      <alignment horizontal="left" vertical="center"/>
    </xf>
    <xf numFmtId="49" fontId="8" fillId="0" borderId="15" xfId="11" applyNumberFormat="1" applyFont="1" applyBorder="1" applyAlignment="1">
      <alignment horizontal="left" vertical="center"/>
    </xf>
    <xf numFmtId="49" fontId="8" fillId="0" borderId="16" xfId="11" applyNumberFormat="1" applyFont="1" applyBorder="1" applyAlignment="1">
      <alignment horizontal="left" vertical="center"/>
    </xf>
    <xf numFmtId="49" fontId="24" fillId="0" borderId="22" xfId="11" applyNumberFormat="1" applyFont="1" applyBorder="1" applyAlignment="1">
      <alignment horizontal="left" vertical="center"/>
    </xf>
    <xf numFmtId="49" fontId="24" fillId="0" borderId="23" xfId="11" applyNumberFormat="1" applyFont="1" applyBorder="1" applyAlignment="1">
      <alignment horizontal="left" vertical="center"/>
    </xf>
    <xf numFmtId="49" fontId="24" fillId="0" borderId="35" xfId="11" applyNumberFormat="1" applyFont="1" applyBorder="1" applyAlignment="1">
      <alignment horizontal="left" vertical="center"/>
    </xf>
    <xf numFmtId="49" fontId="23" fillId="0" borderId="4" xfId="11" applyNumberFormat="1" applyFont="1" applyBorder="1" applyAlignment="1" applyProtection="1">
      <alignment horizontal="center" vertical="center"/>
      <protection hidden="1"/>
    </xf>
    <xf numFmtId="49" fontId="23" fillId="0" borderId="5" xfId="11" applyNumberFormat="1" applyFont="1" applyBorder="1" applyAlignment="1" applyProtection="1">
      <alignment horizontal="center" vertical="center"/>
      <protection hidden="1"/>
    </xf>
    <xf numFmtId="49" fontId="23" fillId="0" borderId="45" xfId="11" applyNumberFormat="1" applyFont="1" applyBorder="1" applyAlignment="1" applyProtection="1">
      <alignment horizontal="center" vertical="center"/>
      <protection hidden="1"/>
    </xf>
    <xf numFmtId="49" fontId="23" fillId="0" borderId="50" xfId="11" applyNumberFormat="1" applyFont="1" applyBorder="1" applyAlignment="1" applyProtection="1">
      <alignment horizontal="center" vertical="center"/>
      <protection hidden="1"/>
    </xf>
    <xf numFmtId="49" fontId="23" fillId="0" borderId="46" xfId="11" applyNumberFormat="1" applyFont="1" applyBorder="1" applyAlignment="1" applyProtection="1">
      <alignment horizontal="center" vertical="center"/>
      <protection hidden="1"/>
    </xf>
    <xf numFmtId="49" fontId="24" fillId="0" borderId="29" xfId="11" applyNumberFormat="1" applyFont="1" applyBorder="1" applyAlignment="1">
      <alignment horizontal="left" vertical="center"/>
    </xf>
    <xf numFmtId="49" fontId="24" fillId="0" borderId="1" xfId="11" applyNumberFormat="1" applyFont="1" applyBorder="1" applyAlignment="1">
      <alignment horizontal="left" vertical="center"/>
    </xf>
    <xf numFmtId="49" fontId="24" fillId="0" borderId="12" xfId="11" applyNumberFormat="1" applyFont="1" applyBorder="1" applyAlignment="1">
      <alignment horizontal="left" vertical="center"/>
    </xf>
    <xf numFmtId="49" fontId="23" fillId="0" borderId="17" xfId="11" applyNumberFormat="1" applyFont="1" applyBorder="1" applyAlignment="1" applyProtection="1">
      <alignment horizontal="center" vertical="center"/>
      <protection hidden="1"/>
    </xf>
    <xf numFmtId="49" fontId="23" fillId="0" borderId="2" xfId="11" applyNumberFormat="1" applyFont="1" applyBorder="1" applyAlignment="1" applyProtection="1">
      <alignment horizontal="center" vertical="center"/>
      <protection hidden="1"/>
    </xf>
    <xf numFmtId="49" fontId="23" fillId="0" borderId="18" xfId="11" applyNumberFormat="1" applyFont="1" applyBorder="1" applyAlignment="1" applyProtection="1">
      <alignment horizontal="center" vertical="center"/>
      <protection hidden="1"/>
    </xf>
    <xf numFmtId="49" fontId="23" fillId="0" borderId="14" xfId="11" applyNumberFormat="1" applyFont="1" applyBorder="1" applyAlignment="1" applyProtection="1">
      <alignment horizontal="left" vertical="center"/>
      <protection hidden="1"/>
    </xf>
    <xf numFmtId="49" fontId="23" fillId="0" borderId="15" xfId="11" applyNumberFormat="1" applyFont="1" applyBorder="1" applyAlignment="1" applyProtection="1">
      <alignment horizontal="left" vertical="center"/>
      <protection hidden="1"/>
    </xf>
    <xf numFmtId="0" fontId="23" fillId="0" borderId="15" xfId="11" applyFont="1" applyBorder="1" applyAlignment="1" applyProtection="1">
      <alignment horizontal="left" vertical="center"/>
      <protection hidden="1"/>
    </xf>
    <xf numFmtId="0" fontId="23" fillId="0" borderId="16" xfId="11" applyFont="1" applyBorder="1" applyAlignment="1" applyProtection="1">
      <alignment horizontal="left" vertical="center"/>
      <protection hidden="1"/>
    </xf>
    <xf numFmtId="0" fontId="27" fillId="9" borderId="4" xfId="7" applyFont="1" applyFill="1" applyBorder="1" applyAlignment="1" applyProtection="1">
      <alignment horizontal="center" vertical="center" wrapText="1"/>
      <protection locked="0"/>
    </xf>
    <xf numFmtId="0" fontId="27" fillId="9" borderId="6" xfId="7" applyFont="1" applyFill="1" applyBorder="1" applyAlignment="1" applyProtection="1">
      <alignment horizontal="center" vertical="center" wrapText="1"/>
      <protection locked="0"/>
    </xf>
    <xf numFmtId="0" fontId="23" fillId="4" borderId="4" xfId="7" applyFont="1" applyFill="1" applyBorder="1" applyAlignment="1" applyProtection="1">
      <alignment horizontal="left" vertical="center" wrapText="1"/>
      <protection locked="0"/>
    </xf>
    <xf numFmtId="0" fontId="23" fillId="4" borderId="5" xfId="7" applyFont="1" applyFill="1" applyBorder="1" applyAlignment="1" applyProtection="1">
      <alignment horizontal="left" vertical="center" wrapText="1"/>
      <protection locked="0"/>
    </xf>
    <xf numFmtId="0" fontId="23" fillId="4" borderId="45" xfId="7" applyFont="1" applyFill="1" applyBorder="1" applyAlignment="1" applyProtection="1">
      <alignment horizontal="left" vertical="center" wrapText="1"/>
      <protection locked="0"/>
    </xf>
    <xf numFmtId="0" fontId="23" fillId="0" borderId="4" xfId="11" applyFont="1" applyBorder="1" applyAlignment="1" applyProtection="1">
      <alignment horizontal="left" vertical="center" wrapText="1"/>
      <protection locked="0" hidden="1"/>
    </xf>
    <xf numFmtId="0" fontId="23" fillId="0" borderId="5" xfId="11" applyFont="1" applyBorder="1" applyAlignment="1" applyProtection="1">
      <alignment horizontal="left" vertical="center" wrapText="1"/>
      <protection locked="0" hidden="1"/>
    </xf>
    <xf numFmtId="0" fontId="23" fillId="0" borderId="6" xfId="11" applyFont="1" applyBorder="1" applyAlignment="1" applyProtection="1">
      <alignment horizontal="left" vertical="center" wrapText="1"/>
      <protection locked="0" hidden="1"/>
    </xf>
    <xf numFmtId="2" fontId="23" fillId="0" borderId="4" xfId="11" applyNumberFormat="1" applyFont="1" applyBorder="1" applyAlignment="1" applyProtection="1">
      <alignment horizontal="left" vertical="center" wrapText="1"/>
      <protection locked="0"/>
    </xf>
    <xf numFmtId="2" fontId="23" fillId="0" borderId="5" xfId="11" applyNumberFormat="1" applyFont="1" applyBorder="1" applyAlignment="1" applyProtection="1">
      <alignment horizontal="left" vertical="center" wrapText="1"/>
      <protection locked="0"/>
    </xf>
    <xf numFmtId="2" fontId="23" fillId="0" borderId="6" xfId="11" applyNumberFormat="1" applyFont="1" applyBorder="1" applyAlignment="1" applyProtection="1">
      <alignment horizontal="left" vertical="center" wrapText="1"/>
      <protection locked="0"/>
    </xf>
    <xf numFmtId="0" fontId="23" fillId="0" borderId="11" xfId="11" applyFont="1" applyBorder="1" applyAlignment="1" applyProtection="1">
      <alignment horizontal="left" vertical="center" wrapText="1"/>
      <protection locked="0" hidden="1"/>
    </xf>
    <xf numFmtId="0" fontId="23" fillId="0" borderId="1" xfId="11" applyFont="1" applyBorder="1" applyAlignment="1" applyProtection="1">
      <alignment horizontal="left" vertical="center" wrapText="1"/>
      <protection locked="0" hidden="1"/>
    </xf>
    <xf numFmtId="0" fontId="23" fillId="0" borderId="12" xfId="11" applyFont="1" applyBorder="1" applyAlignment="1" applyProtection="1">
      <alignment horizontal="left" vertical="center" wrapText="1"/>
      <protection locked="0" hidden="1"/>
    </xf>
    <xf numFmtId="2" fontId="23" fillId="0" borderId="11" xfId="11" applyNumberFormat="1" applyFont="1" applyBorder="1" applyAlignment="1" applyProtection="1">
      <alignment horizontal="left" vertical="center" wrapText="1"/>
      <protection locked="0"/>
    </xf>
    <xf numFmtId="2" fontId="23" fillId="0" borderId="1" xfId="11" applyNumberFormat="1" applyFont="1" applyBorder="1" applyAlignment="1" applyProtection="1">
      <alignment horizontal="left" vertical="center" wrapText="1"/>
      <protection locked="0"/>
    </xf>
    <xf numFmtId="2" fontId="23" fillId="0" borderId="12" xfId="11" applyNumberFormat="1" applyFont="1" applyBorder="1" applyAlignment="1" applyProtection="1">
      <alignment horizontal="left" vertical="center" wrapText="1"/>
      <protection locked="0"/>
    </xf>
    <xf numFmtId="0" fontId="27" fillId="9" borderId="11" xfId="7" applyFont="1" applyFill="1" applyBorder="1" applyAlignment="1" applyProtection="1">
      <alignment horizontal="center" vertical="center" wrapText="1"/>
      <protection locked="0"/>
    </xf>
    <xf numFmtId="0" fontId="27" fillId="9" borderId="12" xfId="7" applyFont="1" applyFill="1" applyBorder="1" applyAlignment="1" applyProtection="1">
      <alignment horizontal="center" vertical="center" wrapText="1"/>
      <protection locked="0"/>
    </xf>
    <xf numFmtId="0" fontId="23" fillId="4" borderId="11" xfId="7" applyFont="1" applyFill="1" applyBorder="1" applyAlignment="1" applyProtection="1">
      <alignment horizontal="left" vertical="center" wrapText="1"/>
      <protection locked="0"/>
    </xf>
    <xf numFmtId="0" fontId="23" fillId="4" borderId="1" xfId="7" applyFont="1" applyFill="1" applyBorder="1" applyAlignment="1" applyProtection="1">
      <alignment horizontal="left" vertical="center" wrapText="1"/>
      <protection locked="0"/>
    </xf>
    <xf numFmtId="0" fontId="23" fillId="4" borderId="20" xfId="7" applyFont="1" applyFill="1" applyBorder="1" applyAlignment="1" applyProtection="1">
      <alignment horizontal="left" vertical="center" wrapText="1"/>
      <protection locked="0"/>
    </xf>
    <xf numFmtId="49" fontId="23" fillId="8" borderId="54" xfId="11" applyNumberFormat="1" applyFont="1" applyFill="1" applyBorder="1" applyAlignment="1" applyProtection="1">
      <alignment horizontal="center" vertical="center"/>
      <protection hidden="1"/>
    </xf>
    <xf numFmtId="49" fontId="23" fillId="8" borderId="49" xfId="11" applyNumberFormat="1" applyFont="1" applyFill="1" applyBorder="1" applyAlignment="1" applyProtection="1">
      <alignment horizontal="center" vertical="center"/>
      <protection hidden="1"/>
    </xf>
    <xf numFmtId="49" fontId="23" fillId="8" borderId="55" xfId="11" applyNumberFormat="1" applyFont="1" applyFill="1" applyBorder="1" applyAlignment="1" applyProtection="1">
      <alignment horizontal="center" vertical="center"/>
      <protection hidden="1"/>
    </xf>
    <xf numFmtId="0" fontId="23" fillId="0" borderId="30" xfId="11" applyFont="1" applyBorder="1" applyAlignment="1" applyProtection="1">
      <alignment horizontal="left" vertical="center"/>
      <protection hidden="1"/>
    </xf>
    <xf numFmtId="0" fontId="23" fillId="0" borderId="23" xfId="11" applyFont="1" applyBorder="1" applyAlignment="1" applyProtection="1">
      <alignment horizontal="left" vertical="center"/>
      <protection hidden="1"/>
    </xf>
    <xf numFmtId="0" fontId="23" fillId="0" borderId="35" xfId="11" applyFont="1" applyBorder="1" applyAlignment="1" applyProtection="1">
      <alignment horizontal="left" vertical="center"/>
      <protection hidden="1"/>
    </xf>
    <xf numFmtId="49" fontId="23" fillId="0" borderId="30" xfId="11" applyNumberFormat="1" applyFont="1" applyBorder="1" applyAlignment="1" applyProtection="1">
      <alignment horizontal="left" vertical="center"/>
      <protection hidden="1"/>
    </xf>
    <xf numFmtId="49" fontId="23" fillId="0" borderId="23" xfId="11" applyNumberFormat="1" applyFont="1" applyBorder="1" applyAlignment="1" applyProtection="1">
      <alignment horizontal="left" vertical="center"/>
      <protection hidden="1"/>
    </xf>
    <xf numFmtId="49" fontId="23" fillId="0" borderId="35" xfId="11" applyNumberFormat="1" applyFont="1" applyBorder="1" applyAlignment="1" applyProtection="1">
      <alignment horizontal="left" vertical="center"/>
      <protection hidden="1"/>
    </xf>
    <xf numFmtId="0" fontId="23" fillId="0" borderId="25" xfId="11" applyFont="1" applyBorder="1" applyAlignment="1" applyProtection="1">
      <alignment horizontal="left" vertical="center"/>
      <protection hidden="1"/>
    </xf>
    <xf numFmtId="0" fontId="23" fillId="0" borderId="9" xfId="11" applyFont="1" applyBorder="1" applyAlignment="1" applyProtection="1">
      <alignment horizontal="left" vertical="center" wrapText="1"/>
      <protection locked="0" hidden="1"/>
    </xf>
    <xf numFmtId="0" fontId="23" fillId="0" borderId="2" xfId="11" applyFont="1" applyBorder="1" applyAlignment="1" applyProtection="1">
      <alignment horizontal="left" vertical="center" wrapText="1"/>
      <protection locked="0" hidden="1"/>
    </xf>
    <xf numFmtId="0" fontId="23" fillId="0" borderId="10" xfId="11" applyFont="1" applyBorder="1" applyAlignment="1" applyProtection="1">
      <alignment horizontal="left" vertical="center" wrapText="1"/>
      <protection locked="0" hidden="1"/>
    </xf>
    <xf numFmtId="2" fontId="23" fillId="0" borderId="9" xfId="11" applyNumberFormat="1" applyFont="1" applyBorder="1" applyAlignment="1" applyProtection="1">
      <alignment horizontal="left" vertical="center" wrapText="1"/>
      <protection locked="0"/>
    </xf>
    <xf numFmtId="2" fontId="23" fillId="0" borderId="2" xfId="11" applyNumberFormat="1" applyFont="1" applyBorder="1" applyAlignment="1" applyProtection="1">
      <alignment horizontal="left" vertical="center" wrapText="1"/>
      <protection locked="0"/>
    </xf>
    <xf numFmtId="2" fontId="23" fillId="0" borderId="10" xfId="11" applyNumberFormat="1" applyFont="1" applyBorder="1" applyAlignment="1" applyProtection="1">
      <alignment horizontal="left" vertical="center" wrapText="1"/>
      <protection locked="0"/>
    </xf>
    <xf numFmtId="49" fontId="23" fillId="9" borderId="15" xfId="11" applyNumberFormat="1" applyFont="1" applyFill="1" applyBorder="1" applyAlignment="1" applyProtection="1">
      <alignment horizontal="center" vertical="center"/>
      <protection hidden="1"/>
    </xf>
    <xf numFmtId="49" fontId="23" fillId="8" borderId="44" xfId="11" applyNumberFormat="1" applyFont="1" applyFill="1" applyBorder="1" applyAlignment="1" applyProtection="1">
      <alignment horizontal="center" vertical="center"/>
      <protection hidden="1"/>
    </xf>
    <xf numFmtId="0" fontId="27" fillId="9" borderId="3" xfId="7" applyFont="1" applyFill="1" applyBorder="1" applyAlignment="1" applyProtection="1">
      <alignment horizontal="center" vertical="center" wrapText="1"/>
      <protection locked="0"/>
    </xf>
    <xf numFmtId="0" fontId="23" fillId="4" borderId="9" xfId="7" applyFont="1" applyFill="1" applyBorder="1" applyAlignment="1" applyProtection="1">
      <alignment horizontal="left" vertical="center" wrapText="1"/>
      <protection locked="0"/>
    </xf>
    <xf numFmtId="0" fontId="23" fillId="4" borderId="2" xfId="7" applyFont="1" applyFill="1" applyBorder="1" applyAlignment="1" applyProtection="1">
      <alignment horizontal="left" vertical="center" wrapText="1"/>
      <protection locked="0"/>
    </xf>
    <xf numFmtId="0" fontId="23" fillId="4" borderId="18" xfId="7" applyFont="1" applyFill="1" applyBorder="1" applyAlignment="1" applyProtection="1">
      <alignment horizontal="left" vertical="center" wrapText="1"/>
      <protection locked="0"/>
    </xf>
    <xf numFmtId="49" fontId="13" fillId="0" borderId="0" xfId="11" applyNumberFormat="1" applyFont="1" applyAlignment="1" applyProtection="1">
      <alignment horizontal="center" vertical="center"/>
      <protection hidden="1"/>
    </xf>
    <xf numFmtId="167" fontId="23" fillId="0" borderId="7" xfId="11" applyNumberFormat="1" applyFont="1" applyBorder="1" applyAlignment="1" applyProtection="1">
      <alignment horizontal="left" vertical="center"/>
      <protection hidden="1"/>
    </xf>
    <xf numFmtId="167" fontId="23" fillId="0" borderId="0" xfId="11" applyNumberFormat="1" applyFont="1" applyBorder="1" applyAlignment="1" applyProtection="1">
      <alignment horizontal="left" vertical="center"/>
      <protection hidden="1"/>
    </xf>
    <xf numFmtId="167" fontId="23" fillId="0" borderId="8" xfId="11" applyNumberFormat="1" applyFont="1" applyBorder="1" applyAlignment="1" applyProtection="1">
      <alignment horizontal="left" vertical="center"/>
      <protection hidden="1"/>
    </xf>
    <xf numFmtId="49" fontId="23" fillId="0" borderId="7" xfId="11" applyNumberFormat="1" applyFont="1" applyBorder="1" applyAlignment="1" applyProtection="1">
      <alignment horizontal="left" vertical="center"/>
      <protection hidden="1"/>
    </xf>
    <xf numFmtId="49" fontId="23" fillId="0" borderId="8" xfId="11" applyNumberFormat="1" applyFont="1" applyBorder="1" applyAlignment="1" applyProtection="1">
      <alignment horizontal="left" vertical="center"/>
      <protection hidden="1"/>
    </xf>
    <xf numFmtId="167" fontId="23" fillId="0" borderId="0" xfId="11" applyNumberFormat="1" applyFont="1" applyAlignment="1" applyProtection="1">
      <alignment horizontal="left" vertical="center"/>
      <protection hidden="1"/>
    </xf>
    <xf numFmtId="167" fontId="23" fillId="0" borderId="21" xfId="11" applyNumberFormat="1" applyFont="1" applyBorder="1" applyAlignment="1" applyProtection="1">
      <alignment horizontal="left" vertical="center"/>
      <protection hidden="1"/>
    </xf>
    <xf numFmtId="49" fontId="23" fillId="0" borderId="22" xfId="11" applyNumberFormat="1" applyFont="1" applyBorder="1" applyAlignment="1" applyProtection="1">
      <alignment horizontal="left" vertical="center"/>
      <protection hidden="1"/>
    </xf>
    <xf numFmtId="0" fontId="24" fillId="0" borderId="1" xfId="11" applyFont="1" applyBorder="1" applyAlignment="1" applyProtection="1">
      <alignment horizontal="left" vertical="center"/>
      <protection hidden="1"/>
    </xf>
    <xf numFmtId="49" fontId="24" fillId="0" borderId="1" xfId="11" applyNumberFormat="1" applyFont="1" applyBorder="1" applyAlignment="1" applyProtection="1">
      <alignment horizontal="left" vertical="center"/>
      <protection hidden="1"/>
    </xf>
    <xf numFmtId="0" fontId="25" fillId="0" borderId="1" xfId="11" applyFont="1" applyBorder="1" applyAlignment="1">
      <alignment horizontal="left" vertical="center"/>
    </xf>
    <xf numFmtId="0" fontId="25" fillId="0" borderId="20" xfId="11" applyFont="1" applyBorder="1" applyAlignment="1">
      <alignment horizontal="left" vertical="center"/>
    </xf>
    <xf numFmtId="49" fontId="23" fillId="0" borderId="29" xfId="11" applyNumberFormat="1" applyFont="1" applyBorder="1" applyAlignment="1" applyProtection="1">
      <alignment horizontal="left" vertical="center"/>
      <protection hidden="1"/>
    </xf>
    <xf numFmtId="49" fontId="23" fillId="0" borderId="1" xfId="11" applyNumberFormat="1" applyFont="1" applyBorder="1" applyAlignment="1" applyProtection="1">
      <alignment horizontal="left" vertical="center"/>
      <protection hidden="1"/>
    </xf>
    <xf numFmtId="49" fontId="23" fillId="0" borderId="12" xfId="11" applyNumberFormat="1" applyFont="1" applyBorder="1" applyAlignment="1" applyProtection="1">
      <alignment horizontal="left" vertical="center"/>
      <protection hidden="1"/>
    </xf>
    <xf numFmtId="0" fontId="23" fillId="0" borderId="11" xfId="11" applyFont="1" applyBorder="1" applyAlignment="1" applyProtection="1">
      <alignment horizontal="left" vertical="center"/>
      <protection hidden="1"/>
    </xf>
    <xf numFmtId="0" fontId="23" fillId="0" borderId="1" xfId="11" applyFont="1" applyBorder="1" applyAlignment="1" applyProtection="1">
      <alignment horizontal="left" vertical="center"/>
      <protection hidden="1"/>
    </xf>
    <xf numFmtId="0" fontId="23" fillId="0" borderId="12" xfId="11" applyFont="1" applyBorder="1" applyAlignment="1" applyProtection="1">
      <alignment horizontal="left" vertical="center"/>
      <protection hidden="1"/>
    </xf>
    <xf numFmtId="49" fontId="23" fillId="0" borderId="11" xfId="11" applyNumberFormat="1" applyFont="1" applyBorder="1" applyAlignment="1" applyProtection="1">
      <alignment horizontal="left" vertical="center"/>
      <protection hidden="1"/>
    </xf>
    <xf numFmtId="0" fontId="23" fillId="0" borderId="20" xfId="11" applyFont="1" applyBorder="1" applyAlignment="1" applyProtection="1">
      <alignment horizontal="left" vertical="center"/>
      <protection hidden="1"/>
    </xf>
    <xf numFmtId="0" fontId="23" fillId="0" borderId="7" xfId="11" applyFont="1" applyBorder="1" applyAlignment="1" applyProtection="1">
      <alignment horizontal="left" vertical="center"/>
      <protection hidden="1"/>
    </xf>
    <xf numFmtId="0" fontId="23" fillId="0" borderId="0" xfId="11" applyFont="1" applyBorder="1" applyAlignment="1" applyProtection="1">
      <alignment horizontal="left" vertical="center"/>
      <protection hidden="1"/>
    </xf>
    <xf numFmtId="0" fontId="23" fillId="0" borderId="8" xfId="11" applyFont="1" applyBorder="1" applyAlignment="1" applyProtection="1">
      <alignment horizontal="left" vertical="center"/>
      <protection hidden="1"/>
    </xf>
    <xf numFmtId="49" fontId="24" fillId="0" borderId="48" xfId="11" applyNumberFormat="1" applyFont="1" applyBorder="1" applyAlignment="1" applyProtection="1">
      <alignment horizontal="left" vertical="center"/>
      <protection hidden="1"/>
    </xf>
    <xf numFmtId="49" fontId="24" fillId="0" borderId="49" xfId="11" applyNumberFormat="1" applyFont="1" applyBorder="1" applyAlignment="1" applyProtection="1">
      <alignment horizontal="left" vertical="center"/>
      <protection hidden="1"/>
    </xf>
    <xf numFmtId="49" fontId="24" fillId="0" borderId="55" xfId="11" applyNumberFormat="1" applyFont="1" applyBorder="1" applyAlignment="1" applyProtection="1">
      <alignment horizontal="left" vertical="center"/>
      <protection hidden="1"/>
    </xf>
    <xf numFmtId="0" fontId="24" fillId="0" borderId="54" xfId="11" applyFont="1" applyBorder="1" applyAlignment="1" applyProtection="1">
      <alignment horizontal="left" vertical="center"/>
      <protection hidden="1"/>
    </xf>
    <xf numFmtId="0" fontId="24" fillId="0" borderId="49" xfId="11" applyFont="1" applyBorder="1" applyAlignment="1" applyProtection="1">
      <alignment horizontal="left" vertical="center"/>
      <protection hidden="1"/>
    </xf>
    <xf numFmtId="0" fontId="24" fillId="0" borderId="55" xfId="11" applyFont="1" applyBorder="1" applyAlignment="1" applyProtection="1">
      <alignment horizontal="left" vertical="center"/>
      <protection hidden="1"/>
    </xf>
    <xf numFmtId="49" fontId="24" fillId="0" borderId="54" xfId="11" applyNumberFormat="1" applyFont="1" applyBorder="1" applyAlignment="1" applyProtection="1">
      <alignment horizontal="left" vertical="center"/>
      <protection hidden="1"/>
    </xf>
    <xf numFmtId="0" fontId="24" fillId="0" borderId="44" xfId="11" applyFont="1" applyBorder="1" applyAlignment="1" applyProtection="1">
      <alignment horizontal="left" vertical="center"/>
      <protection hidden="1"/>
    </xf>
    <xf numFmtId="49" fontId="24" fillId="0" borderId="28" xfId="11" applyNumberFormat="1" applyFont="1" applyBorder="1" applyAlignment="1" applyProtection="1">
      <alignment horizontal="left" vertical="center"/>
      <protection hidden="1"/>
    </xf>
    <xf numFmtId="49" fontId="24" fillId="0" borderId="5" xfId="11" applyNumberFormat="1" applyFont="1" applyBorder="1" applyAlignment="1" applyProtection="1">
      <alignment horizontal="left" vertical="center"/>
      <protection hidden="1"/>
    </xf>
    <xf numFmtId="49" fontId="24" fillId="0" borderId="6" xfId="11" applyNumberFormat="1" applyFont="1" applyBorder="1" applyAlignment="1" applyProtection="1">
      <alignment horizontal="left" vertical="center"/>
      <protection hidden="1"/>
    </xf>
    <xf numFmtId="0" fontId="24" fillId="0" borderId="11" xfId="11" applyFont="1" applyBorder="1" applyAlignment="1" applyProtection="1">
      <alignment horizontal="left" vertical="center"/>
      <protection hidden="1"/>
    </xf>
    <xf numFmtId="0" fontId="24" fillId="0" borderId="12" xfId="11" applyFont="1" applyBorder="1" applyAlignment="1" applyProtection="1">
      <alignment horizontal="left" vertical="center"/>
      <protection hidden="1"/>
    </xf>
    <xf numFmtId="49" fontId="24" fillId="0" borderId="11" xfId="11" applyNumberFormat="1" applyFont="1" applyBorder="1" applyAlignment="1" applyProtection="1">
      <alignment horizontal="left" vertical="center"/>
      <protection hidden="1"/>
    </xf>
    <xf numFmtId="49" fontId="24" fillId="0" borderId="12" xfId="11" applyNumberFormat="1" applyFont="1" applyBorder="1" applyAlignment="1" applyProtection="1">
      <alignment horizontal="left" vertical="center"/>
      <protection hidden="1"/>
    </xf>
    <xf numFmtId="49" fontId="13" fillId="0" borderId="0" xfId="11" applyNumberFormat="1" applyFont="1" applyAlignment="1" applyProtection="1">
      <alignment horizontal="left" vertical="center"/>
      <protection hidden="1"/>
    </xf>
    <xf numFmtId="49" fontId="8" fillId="0" borderId="0" xfId="11" applyNumberFormat="1" applyFont="1" applyAlignment="1" applyProtection="1">
      <alignment horizontal="left" vertical="center"/>
      <protection hidden="1"/>
    </xf>
    <xf numFmtId="49" fontId="48" fillId="0" borderId="0" xfId="11" applyNumberFormat="1" applyFont="1" applyAlignment="1" applyProtection="1">
      <alignment horizontal="center" vertical="center"/>
      <protection hidden="1"/>
    </xf>
    <xf numFmtId="49" fontId="24" fillId="0" borderId="0" xfId="11" applyNumberFormat="1" applyFont="1" applyAlignment="1" applyProtection="1">
      <alignment horizontal="left" vertical="center"/>
      <protection hidden="1"/>
    </xf>
    <xf numFmtId="49" fontId="13" fillId="0" borderId="0" xfId="11" applyNumberFormat="1" applyFont="1" applyAlignment="1" applyProtection="1">
      <alignment horizontal="center" vertical="center" wrapText="1"/>
      <protection hidden="1"/>
    </xf>
  </cellXfs>
  <cellStyles count="14">
    <cellStyle name="Link" xfId="13" builtinId="8"/>
    <cellStyle name="Link 2" xfId="8" xr:uid="{F876DF92-8B90-4FEC-90BD-7AC9759DF7F6}"/>
    <cellStyle name="Standard" xfId="0" builtinId="0"/>
    <cellStyle name="Standard 2" xfId="1" xr:uid="{00000000-0005-0000-0000-000001000000}"/>
    <cellStyle name="Standard 2 2" xfId="7" xr:uid="{78408223-D246-491F-B4BD-3B9BA4A87B22}"/>
    <cellStyle name="Standard 3" xfId="2" xr:uid="{00000000-0005-0000-0000-000002000000}"/>
    <cellStyle name="Standard 3 2" xfId="9" xr:uid="{6101FB90-A9A3-4D0E-BBB0-4F3B226AC792}"/>
    <cellStyle name="Standard 3 3" xfId="11" xr:uid="{5C6D5FCA-73E1-4C3F-9ACF-9453653644C3}"/>
    <cellStyle name="Standard 3 4" xfId="12" xr:uid="{11D423E9-699E-4FB6-A257-7523EADE2778}"/>
    <cellStyle name="Standard 4" xfId="3" xr:uid="{356967D2-59B4-4E41-9FF5-7CE15D27A0F2}"/>
    <cellStyle name="Standard 4 2" xfId="10" xr:uid="{9FB73BB9-2CFC-48A7-8E41-356AAD19C8D0}"/>
    <cellStyle name="Standard 5" xfId="4" xr:uid="{EE6098A2-DDB2-4AB2-85C8-BF8C271D58C4}"/>
    <cellStyle name="Standard 6" xfId="5" xr:uid="{7D5EAF63-AEA3-4E52-8ED6-D1EC747E0B95}"/>
    <cellStyle name="Standard 7" xfId="6" xr:uid="{83A78BE6-AF6B-49E2-87AD-68C41AB10A27}"/>
  </cellStyles>
  <dxfs count="18">
    <dxf>
      <font>
        <color rgb="FFFF0000"/>
      </font>
    </dxf>
    <dxf>
      <font>
        <color rgb="FFFF0000"/>
      </font>
    </dxf>
    <dxf>
      <fill>
        <patternFill>
          <bgColor theme="6" tint="-9.9948118533890809E-2"/>
        </patternFill>
      </fill>
    </dxf>
    <dxf>
      <fill>
        <patternFill>
          <bgColor theme="6" tint="-9.9948118533890809E-2"/>
        </patternFill>
      </fill>
    </dxf>
    <dxf>
      <fill>
        <patternFill>
          <bgColor theme="6" tint="-9.9948118533890809E-2"/>
        </patternFill>
      </fill>
    </dxf>
    <dxf>
      <fill>
        <patternFill>
          <bgColor theme="6" tint="-9.9948118533890809E-2"/>
        </patternFill>
      </fill>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strike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bgColor rgb="FFB9F9D3"/>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
      <font>
        <strike val="0"/>
      </font>
      <fill>
        <patternFill>
          <bgColor theme="0" tint="-4.9989318521683403E-2"/>
        </patternFill>
      </fill>
    </dxf>
  </dxfs>
  <tableStyles count="0" defaultTableStyle="TableStyleMedium2" defaultPivotStyle="PivotStyleLight16"/>
  <colors>
    <mruColors>
      <color rgb="FFF7A021"/>
      <color rgb="FFFDE1DF"/>
      <color rgb="FFFAAEA8"/>
      <color rgb="FFB9F9D3"/>
      <color rgb="FF9DF5A7"/>
      <color rgb="FFD9FBDD"/>
      <color rgb="FFEAEAEA"/>
      <color rgb="FFB1FBC4"/>
      <color rgb="FFF9F9F9"/>
      <color rgb="FFF0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Check_result"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Help and Guidelines'!A1"/></Relationships>
</file>

<file path=xl/drawings/_rels/drawing4.xml.rels><?xml version="1.0" encoding="UTF-8" standalone="yes"?>
<Relationships xmlns="http://schemas.openxmlformats.org/package/2006/relationships"><Relationship Id="rId1" Type="http://schemas.openxmlformats.org/officeDocument/2006/relationships/hyperlink" Target="#'Help and Guideline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absolute">
    <xdr:from>
      <xdr:col>0</xdr:col>
      <xdr:colOff>134843</xdr:colOff>
      <xdr:row>5</xdr:row>
      <xdr:rowOff>113179</xdr:rowOff>
    </xdr:from>
    <xdr:to>
      <xdr:col>10</xdr:col>
      <xdr:colOff>434843</xdr:colOff>
      <xdr:row>68</xdr:row>
      <xdr:rowOff>5315</xdr:rowOff>
    </xdr:to>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34843" y="840543"/>
          <a:ext cx="7920000" cy="11893636"/>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spcBef>
              <a:spcPts val="0"/>
            </a:spcBef>
            <a:spcAft>
              <a:spcPts val="0"/>
            </a:spcAft>
            <a:buFontTx/>
            <a:buNone/>
          </a:pPr>
          <a:endParaRPr lang="en-US" sz="1100" b="1" kern="1400">
            <a:effectLst/>
            <a:latin typeface="Arial" panose="020B0604020202020204" pitchFamily="34" charset="0"/>
            <a:cs typeface="Times New Roman" panose="02020603050405020304" pitchFamily="18" charset="0"/>
          </a:endParaRPr>
        </a:p>
        <a:p>
          <a:pPr marL="0" indent="0">
            <a:spcBef>
              <a:spcPts val="600"/>
            </a:spcBef>
            <a:spcAft>
              <a:spcPts val="600"/>
            </a:spcAft>
            <a:buFontTx/>
            <a:buNone/>
          </a:pPr>
          <a:r>
            <a:rPr lang="en-US" sz="1100" b="1" kern="1400">
              <a:effectLst/>
              <a:latin typeface="Arial" panose="020B0604020202020204" pitchFamily="34" charset="0"/>
              <a:cs typeface="Times New Roman" panose="02020603050405020304" pitchFamily="18" charset="0"/>
            </a:rPr>
            <a:t>1.  Who receives the documents or the initial sample inspection report?</a:t>
          </a:r>
          <a:endParaRPr lang="de-DE" sz="1100" b="1" kern="1400">
            <a:effectLst/>
            <a:latin typeface="Arial" panose="020B0604020202020204" pitchFamily="34" charset="0"/>
            <a:cs typeface="Times New Roman" panose="02020603050405020304" pitchFamily="18" charset="0"/>
          </a:endParaRPr>
        </a:p>
        <a:p>
          <a:r>
            <a:rPr lang="en-US" sz="1100">
              <a:effectLst/>
              <a:latin typeface="Arial" panose="020B0604020202020204" pitchFamily="34" charset="0"/>
              <a:ea typeface="Times New Roman" panose="02020603050405020304" pitchFamily="18" charset="0"/>
              <a:cs typeface="Times New Roman" panose="02020603050405020304" pitchFamily="18" charset="0"/>
            </a:rPr>
            <a:t>The initial sample inspection report in the Excel file and the associated files must be sent to the following email address:</a:t>
          </a:r>
          <a:endParaRPr lang="de-DE" sz="1100">
            <a:effectLst/>
            <a:latin typeface="Arial" panose="020B0604020202020204" pitchFamily="34" charset="0"/>
            <a:ea typeface="Times New Roman" panose="02020603050405020304" pitchFamily="18" charset="0"/>
            <a:cs typeface="Times New Roman" panose="02020603050405020304" pitchFamily="18" charset="0"/>
          </a:endParaRPr>
        </a:p>
        <a:p>
          <a:r>
            <a:rPr lang="en-US" sz="1100">
              <a:effectLst/>
              <a:latin typeface="Arial" panose="020B0604020202020204" pitchFamily="34" charset="0"/>
              <a:ea typeface="Times New Roman" panose="02020603050405020304" pitchFamily="18" charset="0"/>
              <a:cs typeface="Times New Roman" panose="02020603050405020304" pitchFamily="18" charset="0"/>
            </a:rPr>
            <a:t> </a:t>
          </a:r>
          <a:endParaRPr lang="de-DE" sz="1100">
            <a:effectLst/>
            <a:latin typeface="Arial" panose="020B0604020202020204" pitchFamily="34" charset="0"/>
            <a:ea typeface="Times New Roman" panose="02020603050405020304" pitchFamily="18" charset="0"/>
            <a:cs typeface="Times New Roman" panose="02020603050405020304" pitchFamily="18" charset="0"/>
          </a:endParaRPr>
        </a:p>
        <a:p>
          <a:pPr algn="ctr"/>
          <a:r>
            <a:rPr lang="en-US" sz="1400" b="1" i="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rPr>
            <a:t>sample_report@egoproducts.com</a:t>
          </a:r>
          <a:endParaRPr lang="de-DE" sz="1200" b="0" i="0"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spcBef>
              <a:spcPts val="600"/>
            </a:spcBef>
            <a:spcAft>
              <a:spcPts val="600"/>
            </a:spcAft>
          </a:pPr>
          <a:r>
            <a:rPr lang="de-DE" sz="1100" b="1" kern="1400">
              <a:solidFill>
                <a:schemeClr val="dk1"/>
              </a:solidFill>
              <a:effectLst/>
              <a:latin typeface="Arial" panose="020B0604020202020204" pitchFamily="34" charset="0"/>
              <a:ea typeface="+mn-ea"/>
              <a:cs typeface="Times New Roman" panose="02020603050405020304" pitchFamily="18" charset="0"/>
            </a:rPr>
            <a:t>2.  </a:t>
          </a:r>
          <a:r>
            <a:rPr lang="en-US" sz="1100" b="1" kern="1400">
              <a:solidFill>
                <a:schemeClr val="dk1"/>
              </a:solidFill>
              <a:effectLst/>
              <a:latin typeface="Arial" panose="020B0604020202020204" pitchFamily="34" charset="0"/>
              <a:ea typeface="+mn-ea"/>
              <a:cs typeface="Times New Roman" panose="02020603050405020304" pitchFamily="18" charset="0"/>
            </a:rPr>
            <a:t>How to</a:t>
          </a:r>
          <a:r>
            <a:rPr lang="en-US" sz="1100" b="1" kern="1400">
              <a:effectLst/>
              <a:latin typeface="Arial" panose="020B0604020202020204" pitchFamily="34" charset="0"/>
              <a:cs typeface="Times New Roman" panose="02020603050405020304" pitchFamily="18" charset="0"/>
            </a:rPr>
            <a:t> fill in the E.G.O. Initial sample inspection report template?</a:t>
          </a:r>
          <a:endParaRPr lang="de-DE" sz="1100" b="1" kern="1400">
            <a:effectLst/>
            <a:latin typeface="Arial" panose="020B0604020202020204" pitchFamily="34" charset="0"/>
            <a:cs typeface="Times New Roman" panose="02020603050405020304" pitchFamily="18" charset="0"/>
          </a:endParaRPr>
        </a:p>
        <a:p>
          <a:r>
            <a:rPr lang="en-US" sz="1100">
              <a:effectLst/>
              <a:latin typeface="Arial" panose="020B0604020202020204" pitchFamily="34" charset="0"/>
              <a:ea typeface="Times New Roman" panose="02020603050405020304" pitchFamily="18" charset="0"/>
              <a:cs typeface="Times New Roman" panose="02020603050405020304" pitchFamily="18" charset="0"/>
            </a:rPr>
            <a:t>The front page of the initial sample inspection report has to be filled completely by the supplier. </a:t>
          </a:r>
          <a:endParaRPr lang="de-DE" sz="1100">
            <a:effectLst/>
            <a:latin typeface="Arial" panose="020B0604020202020204" pitchFamily="34" charset="0"/>
            <a:ea typeface="Times New Roman" panose="02020603050405020304" pitchFamily="18" charset="0"/>
            <a:cs typeface="Times New Roman" panose="02020603050405020304" pitchFamily="18" charset="0"/>
          </a:endParaRPr>
        </a:p>
        <a:p>
          <a:r>
            <a:rPr lang="en-US" sz="1100">
              <a:effectLst/>
              <a:latin typeface="Arial" panose="020B0604020202020204" pitchFamily="34" charset="0"/>
              <a:ea typeface="Times New Roman" panose="02020603050405020304" pitchFamily="18" charset="0"/>
              <a:cs typeface="Times New Roman" panose="02020603050405020304" pitchFamily="18" charset="0"/>
            </a:rPr>
            <a:t>Please apply the E.G.O. Item number (e.g. 969.xxx, 98.xxx.xx, 75.xxx.xxx) and E.G.O. Item designation on the packaging of the delivered samples (e.g. carton, pressure seal bag,…).</a:t>
          </a:r>
          <a:endParaRPr lang="de-DE" sz="1100">
            <a:effectLst/>
            <a:latin typeface="Arial" panose="020B0604020202020204" pitchFamily="34" charset="0"/>
            <a:ea typeface="Times New Roman" panose="02020603050405020304" pitchFamily="18" charset="0"/>
            <a:cs typeface="Times New Roman" panose="02020603050405020304" pitchFamily="18" charset="0"/>
          </a:endParaRPr>
        </a:p>
        <a:p>
          <a:r>
            <a:rPr lang="en-US" sz="1100">
              <a:effectLst/>
              <a:latin typeface="Arial" panose="020B0604020202020204" pitchFamily="34" charset="0"/>
              <a:ea typeface="Times New Roman" panose="02020603050405020304" pitchFamily="18" charset="0"/>
              <a:cs typeface="Times New Roman" panose="02020603050405020304" pitchFamily="18" charset="0"/>
            </a:rPr>
            <a:t>The initial sample inspection report supplied is required as an Excel file from E.G.O. so that the measurement can be analyzed.</a:t>
          </a:r>
          <a:endParaRPr lang="de-DE" sz="1100">
            <a:effectLst/>
            <a:latin typeface="Arial" panose="020B0604020202020204" pitchFamily="34" charset="0"/>
            <a:ea typeface="Times New Roman" panose="02020603050405020304" pitchFamily="18" charset="0"/>
            <a:cs typeface="Times New Roman" panose="02020603050405020304" pitchFamily="18" charset="0"/>
          </a:endParaRPr>
        </a:p>
        <a:p>
          <a:r>
            <a:rPr lang="en-US" sz="1100">
              <a:effectLst/>
              <a:latin typeface="Arial" panose="020B0604020202020204" pitchFamily="34" charset="0"/>
              <a:ea typeface="Times New Roman" panose="02020603050405020304" pitchFamily="18" charset="0"/>
              <a:cs typeface="Times New Roman" panose="02020603050405020304" pitchFamily="18" charset="0"/>
            </a:rPr>
            <a:t>Other formats are not permitted.</a:t>
          </a:r>
        </a:p>
        <a:p>
          <a:endParaRPr lang="de-DE" sz="1100">
            <a:effectLst/>
            <a:latin typeface="Arial" panose="020B0604020202020204" pitchFamily="34" charset="0"/>
            <a:ea typeface="Times New Roman" panose="02020603050405020304" pitchFamily="18" charset="0"/>
            <a:cs typeface="Times New Roman" panose="02020603050405020304" pitchFamily="18" charset="0"/>
          </a:endParaRPr>
        </a:p>
        <a:p>
          <a:r>
            <a:rPr lang="en-US" sz="1100" b="1">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rPr>
            <a:t>The data must be marked with the E.G.O. Item number, Item designation and the date of the measurement.</a:t>
          </a:r>
          <a:endParaRPr lang="de-DE" sz="1100" b="1">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US" sz="1100" b="1">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Example: </a:t>
          </a:r>
          <a:r>
            <a:rPr lang="en-US" sz="1100" b="1">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rPr>
            <a:t>98.444.555_Fan_01012024</a:t>
          </a:r>
          <a:endParaRPr lang="en-US" sz="1100" b="1" kern="1400">
            <a:solidFill>
              <a:srgbClr val="C00000"/>
            </a:solidFill>
            <a:effectLst/>
            <a:latin typeface="Arial" panose="020B0604020202020204" pitchFamily="34" charset="0"/>
            <a:cs typeface="Times New Roman" panose="02020603050405020304" pitchFamily="18" charset="0"/>
          </a:endParaRPr>
        </a:p>
        <a:p>
          <a:pPr>
            <a:spcBef>
              <a:spcPts val="600"/>
            </a:spcBef>
            <a:spcAft>
              <a:spcPts val="600"/>
            </a:spcAft>
          </a:pPr>
          <a:r>
            <a:rPr lang="en-US" sz="1100" b="1" kern="1400">
              <a:solidFill>
                <a:schemeClr val="dk1"/>
              </a:solidFill>
              <a:effectLst/>
              <a:latin typeface="Arial" panose="020B0604020202020204" pitchFamily="34" charset="0"/>
              <a:ea typeface="+mn-ea"/>
              <a:cs typeface="Times New Roman" panose="02020603050405020304" pitchFamily="18" charset="0"/>
            </a:rPr>
            <a:t>3.  </a:t>
          </a:r>
          <a:r>
            <a:rPr lang="en-US" sz="1100" b="1" kern="1400">
              <a:effectLst/>
              <a:latin typeface="Arial" panose="020B0604020202020204" pitchFamily="34" charset="0"/>
              <a:cs typeface="Times New Roman" panose="02020603050405020304" pitchFamily="18" charset="0"/>
            </a:rPr>
            <a:t>How to stamp the drawing? </a:t>
          </a:r>
          <a:endParaRPr lang="de-DE" sz="1100" b="1" kern="1400">
            <a:effectLst/>
            <a:latin typeface="Arial" panose="020B0604020202020204" pitchFamily="34" charset="0"/>
            <a:cs typeface="Times New Roman" panose="02020603050405020304" pitchFamily="18" charset="0"/>
          </a:endParaRPr>
        </a:p>
        <a:p>
          <a:pPr>
            <a:spcBef>
              <a:spcPts val="600"/>
            </a:spcBef>
            <a:spcAft>
              <a:spcPts val="600"/>
            </a:spcAft>
          </a:pPr>
          <a:r>
            <a:rPr lang="en-US" sz="1100" b="1">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rPr>
            <a:t>The stamped drawing has to be inserted to the tab “Reference drawings”.</a:t>
          </a:r>
          <a:endParaRPr lang="de-DE" sz="1100" b="1">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US" sz="1100">
              <a:effectLst/>
              <a:latin typeface="Arial" panose="020B0604020202020204" pitchFamily="34" charset="0"/>
              <a:ea typeface="Times New Roman" panose="02020603050405020304" pitchFamily="18" charset="0"/>
              <a:cs typeface="Times New Roman" panose="02020603050405020304" pitchFamily="18" charset="0"/>
            </a:rPr>
            <a:t>If E.G.O. does not provide a stamped drawing, the supplier/measurement service provider must produce it himself. If the drawing part to be measured consists of several documents, these documents must be stamped consecutively in a clockwise direction and not separated by view. </a:t>
          </a:r>
          <a:endParaRPr lang="de-DE" sz="1100" b="1" kern="1400">
            <a:effectLst/>
            <a:latin typeface="Arial" panose="020B0604020202020204" pitchFamily="34" charset="0"/>
            <a:cs typeface="Times New Roman" panose="02020603050405020304" pitchFamily="18" charset="0"/>
          </a:endParaRPr>
        </a:p>
        <a:p>
          <a:pPr>
            <a:spcBef>
              <a:spcPts val="600"/>
            </a:spcBef>
            <a:spcAft>
              <a:spcPts val="600"/>
            </a:spcAft>
          </a:pPr>
          <a:r>
            <a:rPr lang="de-DE" sz="1100" b="1" kern="1400">
              <a:effectLst/>
              <a:latin typeface="Arial" panose="020B0604020202020204" pitchFamily="34" charset="0"/>
              <a:cs typeface="Times New Roman" panose="02020603050405020304" pitchFamily="18" charset="0"/>
            </a:rPr>
            <a:t>4.</a:t>
          </a:r>
          <a:r>
            <a:rPr lang="de-DE" sz="1100" b="1" kern="1400" baseline="0">
              <a:effectLst/>
              <a:latin typeface="Arial" panose="020B0604020202020204" pitchFamily="34" charset="0"/>
              <a:cs typeface="Times New Roman" panose="02020603050405020304" pitchFamily="18" charset="0"/>
            </a:rPr>
            <a:t>  </a:t>
          </a:r>
          <a:r>
            <a:rPr lang="en-US" sz="1100" b="1" kern="1400">
              <a:effectLst/>
              <a:latin typeface="Arial" panose="020B0604020202020204" pitchFamily="34" charset="0"/>
              <a:cs typeface="Times New Roman" panose="02020603050405020304" pitchFamily="18" charset="0"/>
            </a:rPr>
            <a:t>How to fill in and consider </a:t>
          </a:r>
          <a:endParaRPr lang="de-DE" sz="1100" b="1" kern="1400">
            <a:effectLst/>
            <a:latin typeface="Arial" panose="020B0604020202020204" pitchFamily="34" charset="0"/>
            <a:cs typeface="Times New Roman" panose="02020603050405020304" pitchFamily="18" charset="0"/>
          </a:endParaRPr>
        </a:p>
        <a:p>
          <a:pPr>
            <a:spcBef>
              <a:spcPts val="0"/>
            </a:spcBef>
            <a:spcAft>
              <a:spcPts val="600"/>
            </a:spcAft>
          </a:pPr>
          <a:r>
            <a:rPr lang="de-DE" sz="1100" b="1" kern="1400">
              <a:effectLst/>
              <a:latin typeface="Arial" panose="020B0604020202020204" pitchFamily="34" charset="0"/>
              <a:cs typeface="Times New Roman" panose="02020603050405020304" pitchFamily="18" charset="0"/>
            </a:rPr>
            <a:t>4.1</a:t>
          </a:r>
          <a:r>
            <a:rPr lang="de-DE" sz="1100" b="1" kern="1400" baseline="0">
              <a:effectLst/>
              <a:latin typeface="Arial" panose="020B0604020202020204" pitchFamily="34" charset="0"/>
              <a:cs typeface="Times New Roman" panose="02020603050405020304" pitchFamily="18" charset="0"/>
            </a:rPr>
            <a:t>  </a:t>
          </a:r>
          <a:r>
            <a:rPr lang="en-US" sz="1100" b="1">
              <a:effectLst/>
              <a:latin typeface="Arial" panose="020B0604020202020204" pitchFamily="34" charset="0"/>
              <a:cs typeface="Times New Roman" panose="02020603050405020304" pitchFamily="18" charset="0"/>
            </a:rPr>
            <a:t>Front page </a:t>
          </a:r>
          <a:endParaRPr lang="de-DE" sz="1100" b="1">
            <a:effectLst/>
            <a:latin typeface="Arial" panose="020B0604020202020204" pitchFamily="34" charset="0"/>
            <a:cs typeface="Times New Roman" panose="02020603050405020304" pitchFamily="18" charset="0"/>
          </a:endParaRPr>
        </a:p>
        <a:p>
          <a:r>
            <a:rPr lang="en-US" sz="1100">
              <a:effectLst/>
              <a:latin typeface="Arial" panose="020B0604020202020204" pitchFamily="34" charset="0"/>
              <a:ea typeface="Times New Roman" panose="02020603050405020304" pitchFamily="18" charset="0"/>
              <a:cs typeface="Times New Roman" panose="02020603050405020304" pitchFamily="18" charset="0"/>
            </a:rPr>
            <a:t>The fields with a dark background are intended to indicate which fields must be filled in.</a:t>
          </a:r>
          <a:endParaRPr lang="de-DE" sz="1100">
            <a:effectLst/>
            <a:latin typeface="Arial" panose="020B0604020202020204" pitchFamily="34" charset="0"/>
            <a:ea typeface="Times New Roman" panose="02020603050405020304" pitchFamily="18" charset="0"/>
            <a:cs typeface="Times New Roman" panose="02020603050405020304" pitchFamily="18" charset="0"/>
          </a:endParaRPr>
        </a:p>
        <a:p>
          <a:pPr>
            <a:spcBef>
              <a:spcPts val="600"/>
            </a:spcBef>
          </a:pPr>
          <a:endParaRPr lang="de-DE" sz="1100">
            <a:latin typeface="Arial" panose="020B0604020202020204" pitchFamily="34" charset="0"/>
            <a:cs typeface="Arial" panose="020B0604020202020204" pitchFamily="34" charset="0"/>
          </a:endParaRPr>
        </a:p>
      </xdr:txBody>
    </xdr:sp>
    <xdr:clientData/>
  </xdr:twoCellAnchor>
  <xdr:twoCellAnchor>
    <xdr:from>
      <xdr:col>0</xdr:col>
      <xdr:colOff>164350</xdr:colOff>
      <xdr:row>35</xdr:row>
      <xdr:rowOff>69018</xdr:rowOff>
    </xdr:from>
    <xdr:to>
      <xdr:col>10</xdr:col>
      <xdr:colOff>190500</xdr:colOff>
      <xdr:row>64</xdr:row>
      <xdr:rowOff>160029</xdr:rowOff>
    </xdr:to>
    <xdr:grpSp>
      <xdr:nvGrpSpPr>
        <xdr:cNvPr id="6" name="Gruppieren 5">
          <a:extLst>
            <a:ext uri="{FF2B5EF4-FFF2-40B4-BE49-F238E27FC236}">
              <a16:creationId xmlns:a16="http://schemas.microsoft.com/office/drawing/2014/main" id="{00000000-0008-0000-0100-000006000000}"/>
            </a:ext>
          </a:extLst>
        </xdr:cNvPr>
        <xdr:cNvGrpSpPr/>
      </xdr:nvGrpSpPr>
      <xdr:grpSpPr>
        <a:xfrm>
          <a:off x="164350" y="5784018"/>
          <a:ext cx="7646150" cy="7044261"/>
          <a:chOff x="164350" y="5650668"/>
          <a:chExt cx="7646150" cy="6939486"/>
        </a:xfrm>
      </xdr:grpSpPr>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82468" y="5650668"/>
            <a:ext cx="7628032" cy="6909311"/>
          </a:xfrm>
          <a:prstGeom prst="rect">
            <a:avLst/>
          </a:prstGeom>
        </xdr:spPr>
      </xdr:pic>
      <xdr:grpSp>
        <xdr:nvGrpSpPr>
          <xdr:cNvPr id="17" name="Gruppieren 16">
            <a:extLst>
              <a:ext uri="{FF2B5EF4-FFF2-40B4-BE49-F238E27FC236}">
                <a16:creationId xmlns:a16="http://schemas.microsoft.com/office/drawing/2014/main" id="{00000000-0008-0000-0100-000011000000}"/>
              </a:ext>
            </a:extLst>
          </xdr:cNvPr>
          <xdr:cNvGrpSpPr/>
        </xdr:nvGrpSpPr>
        <xdr:grpSpPr>
          <a:xfrm>
            <a:off x="164350" y="6222795"/>
            <a:ext cx="7148419" cy="6367359"/>
            <a:chOff x="17630962" y="8412134"/>
            <a:chExt cx="7148419" cy="6170391"/>
          </a:xfrm>
        </xdr:grpSpPr>
        <xdr:sp macro="" textlink="">
          <xdr:nvSpPr>
            <xdr:cNvPr id="11" name="Textfeld 10">
              <a:extLst>
                <a:ext uri="{FF2B5EF4-FFF2-40B4-BE49-F238E27FC236}">
                  <a16:creationId xmlns:a16="http://schemas.microsoft.com/office/drawing/2014/main" id="{00000000-0008-0000-0100-00000B000000}"/>
                </a:ext>
              </a:extLst>
            </xdr:cNvPr>
            <xdr:cNvSpPr txBox="1"/>
          </xdr:nvSpPr>
          <xdr:spPr>
            <a:xfrm>
              <a:off x="18570762" y="11704994"/>
              <a:ext cx="1984375" cy="96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a:solidFill>
                    <a:srgbClr val="C00000"/>
                  </a:solidFill>
                  <a:latin typeface="Arial" panose="020B0604020202020204" pitchFamily="34" charset="0"/>
                  <a:cs typeface="Arial" panose="020B0604020202020204" pitchFamily="34" charset="0"/>
                </a:rPr>
                <a:t>E.G.O. Item number</a:t>
              </a:r>
            </a:p>
            <a:p>
              <a:r>
                <a:rPr lang="de-DE" sz="1000" b="1">
                  <a:solidFill>
                    <a:srgbClr val="C00000"/>
                  </a:solidFill>
                  <a:effectLst/>
                  <a:latin typeface="Arial" panose="020B0604020202020204" pitchFamily="34" charset="0"/>
                  <a:ea typeface="+mn-ea"/>
                  <a:cs typeface="Arial" panose="020B0604020202020204" pitchFamily="34" charset="0"/>
                </a:rPr>
                <a:t>E.G.O. Item designation</a:t>
              </a:r>
            </a:p>
            <a:p>
              <a:r>
                <a:rPr lang="de-DE" sz="1000" b="1">
                  <a:solidFill>
                    <a:srgbClr val="C00000"/>
                  </a:solidFill>
                  <a:effectLst/>
                  <a:latin typeface="Arial" panose="020B0604020202020204" pitchFamily="34" charset="0"/>
                  <a:ea typeface="+mn-ea"/>
                  <a:cs typeface="Arial" panose="020B0604020202020204" pitchFamily="34" charset="0"/>
                </a:rPr>
                <a:t>E.G.O. Drawing number</a:t>
              </a:r>
            </a:p>
            <a:p>
              <a:r>
                <a:rPr lang="de-DE" sz="1000" b="1">
                  <a:solidFill>
                    <a:srgbClr val="C00000"/>
                  </a:solidFill>
                  <a:effectLst/>
                  <a:latin typeface="Arial" panose="020B0604020202020204" pitchFamily="34" charset="0"/>
                  <a:ea typeface="+mn-ea"/>
                  <a:cs typeface="Arial" panose="020B0604020202020204" pitchFamily="34" charset="0"/>
                </a:rPr>
                <a:t>E.G.O. Drawing status</a:t>
              </a:r>
            </a:p>
            <a:p>
              <a:r>
                <a:rPr lang="de-DE" sz="1000" b="1">
                  <a:solidFill>
                    <a:srgbClr val="C00000"/>
                  </a:solidFill>
                  <a:effectLst/>
                  <a:latin typeface="Arial" panose="020B0604020202020204" pitchFamily="34" charset="0"/>
                  <a:ea typeface="+mn-ea"/>
                  <a:cs typeface="Arial" panose="020B0604020202020204" pitchFamily="34" charset="0"/>
                </a:rPr>
                <a:t>E.G.O. Drawing index</a:t>
              </a:r>
            </a:p>
            <a:p>
              <a:r>
                <a:rPr lang="de-DE" sz="1000" b="1">
                  <a:solidFill>
                    <a:srgbClr val="C00000"/>
                  </a:solidFill>
                  <a:effectLst/>
                  <a:latin typeface="Arial" panose="020B0604020202020204" pitchFamily="34" charset="0"/>
                  <a:ea typeface="+mn-ea"/>
                  <a:cs typeface="Arial" panose="020B0604020202020204" pitchFamily="34" charset="0"/>
                </a:rPr>
                <a:t>E.G.O. Order number/date</a:t>
              </a:r>
              <a:endParaRPr lang="de-DE" sz="1000" b="1">
                <a:solidFill>
                  <a:srgbClr val="C00000"/>
                </a:solidFill>
                <a:latin typeface="Arial" panose="020B0604020202020204" pitchFamily="34" charset="0"/>
                <a:cs typeface="Arial" panose="020B0604020202020204" pitchFamily="34" charset="0"/>
              </a:endParaRPr>
            </a:p>
          </xdr:txBody>
        </xdr:sp>
        <xdr:sp macro="" textlink="">
          <xdr:nvSpPr>
            <xdr:cNvPr id="12" name="Geschweifte Klammer rechts 11">
              <a:extLst>
                <a:ext uri="{FF2B5EF4-FFF2-40B4-BE49-F238E27FC236}">
                  <a16:creationId xmlns:a16="http://schemas.microsoft.com/office/drawing/2014/main" id="{00000000-0008-0000-0100-00000C000000}"/>
                </a:ext>
              </a:extLst>
            </xdr:cNvPr>
            <xdr:cNvSpPr/>
          </xdr:nvSpPr>
          <xdr:spPr>
            <a:xfrm>
              <a:off x="20497987" y="11780017"/>
              <a:ext cx="968375" cy="644442"/>
            </a:xfrm>
            <a:prstGeom prst="rightBrace">
              <a:avLst>
                <a:gd name="adj1" fmla="val 8333"/>
                <a:gd name="adj2" fmla="val 48958"/>
              </a:avLst>
            </a:prstGeom>
            <a:noFill/>
            <a:ln w="28575">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sp macro="" textlink="">
          <xdr:nvSpPr>
            <xdr:cNvPr id="13" name="Textfeld 12">
              <a:extLst>
                <a:ext uri="{FF2B5EF4-FFF2-40B4-BE49-F238E27FC236}">
                  <a16:creationId xmlns:a16="http://schemas.microsoft.com/office/drawing/2014/main" id="{00000000-0008-0000-0100-00000D000000}"/>
                </a:ext>
              </a:extLst>
            </xdr:cNvPr>
            <xdr:cNvSpPr txBox="1"/>
          </xdr:nvSpPr>
          <xdr:spPr>
            <a:xfrm>
              <a:off x="21482236" y="11952775"/>
              <a:ext cx="2451101" cy="304239"/>
            </a:xfrm>
            <a:prstGeom prst="rect">
              <a:avLst/>
            </a:prstGeom>
            <a:solidFill>
              <a:schemeClr val="lt1"/>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e-DE" sz="1050" b="1">
                  <a:solidFill>
                    <a:srgbClr val="C00000"/>
                  </a:solidFill>
                  <a:latin typeface="Arial" panose="020B0604020202020204" pitchFamily="34" charset="0"/>
                  <a:cs typeface="Arial" panose="020B0604020202020204" pitchFamily="34" charset="0"/>
                </a:rPr>
                <a:t>See</a:t>
              </a:r>
              <a:r>
                <a:rPr lang="de-DE" sz="1050" b="1" baseline="0">
                  <a:solidFill>
                    <a:srgbClr val="C00000"/>
                  </a:solidFill>
                  <a:latin typeface="Arial" panose="020B0604020202020204" pitchFamily="34" charset="0"/>
                  <a:cs typeface="Arial" panose="020B0604020202020204" pitchFamily="34" charset="0"/>
                </a:rPr>
                <a:t> the drawing on the right below</a:t>
              </a:r>
              <a:endParaRPr lang="de-DE" sz="1050" b="1">
                <a:solidFill>
                  <a:srgbClr val="C00000"/>
                </a:solidFill>
                <a:latin typeface="Arial" panose="020B0604020202020204" pitchFamily="34" charset="0"/>
                <a:cs typeface="Arial" panose="020B0604020202020204" pitchFamily="34" charset="0"/>
              </a:endParaRPr>
            </a:p>
          </xdr:txBody>
        </xdr:sp>
        <xdr:sp macro="" textlink="">
          <xdr:nvSpPr>
            <xdr:cNvPr id="14" name="Rechteck 13">
              <a:extLst>
                <a:ext uri="{FF2B5EF4-FFF2-40B4-BE49-F238E27FC236}">
                  <a16:creationId xmlns:a16="http://schemas.microsoft.com/office/drawing/2014/main" id="{00000000-0008-0000-0100-00000E000000}"/>
                </a:ext>
              </a:extLst>
            </xdr:cNvPr>
            <xdr:cNvSpPr/>
          </xdr:nvSpPr>
          <xdr:spPr>
            <a:xfrm>
              <a:off x="17659537" y="13484348"/>
              <a:ext cx="3654054" cy="1098177"/>
            </a:xfrm>
            <a:prstGeom prst="rect">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5" name="Geschweifte Klammer rechts 14">
              <a:extLst>
                <a:ext uri="{FF2B5EF4-FFF2-40B4-BE49-F238E27FC236}">
                  <a16:creationId xmlns:a16="http://schemas.microsoft.com/office/drawing/2014/main" id="{00000000-0008-0000-0100-00000F000000}"/>
                </a:ext>
              </a:extLst>
            </xdr:cNvPr>
            <xdr:cNvSpPr/>
          </xdr:nvSpPr>
          <xdr:spPr>
            <a:xfrm rot="10800000">
              <a:off x="21342165" y="13662470"/>
              <a:ext cx="936996" cy="738283"/>
            </a:xfrm>
            <a:prstGeom prst="rightBrace">
              <a:avLst>
                <a:gd name="adj1" fmla="val 8333"/>
                <a:gd name="adj2" fmla="val 47351"/>
              </a:avLst>
            </a:prstGeom>
            <a:noFill/>
            <a:ln w="28575">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sp macro="" textlink="">
          <xdr:nvSpPr>
            <xdr:cNvPr id="16" name="Textfeld 15">
              <a:extLst>
                <a:ext uri="{FF2B5EF4-FFF2-40B4-BE49-F238E27FC236}">
                  <a16:creationId xmlns:a16="http://schemas.microsoft.com/office/drawing/2014/main" id="{00000000-0008-0000-0100-000010000000}"/>
                </a:ext>
              </a:extLst>
            </xdr:cNvPr>
            <xdr:cNvSpPr txBox="1"/>
          </xdr:nvSpPr>
          <xdr:spPr>
            <a:xfrm>
              <a:off x="22258430" y="13705429"/>
              <a:ext cx="2520951" cy="656103"/>
            </a:xfrm>
            <a:prstGeom prst="rect">
              <a:avLst/>
            </a:prstGeom>
            <a:solidFill>
              <a:schemeClr val="lt1"/>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e-DE" sz="1050" b="1">
                  <a:solidFill>
                    <a:srgbClr val="C00000"/>
                  </a:solidFill>
                  <a:latin typeface="Arial" panose="020B0604020202020204" pitchFamily="34" charset="0"/>
                  <a:cs typeface="Arial" panose="020B0604020202020204" pitchFamily="34" charset="0"/>
                </a:rPr>
                <a:t>Please</a:t>
              </a:r>
              <a:r>
                <a:rPr lang="de-DE" sz="1050" b="1" baseline="0">
                  <a:solidFill>
                    <a:srgbClr val="C00000"/>
                  </a:solidFill>
                  <a:latin typeface="Arial" panose="020B0604020202020204" pitchFamily="34" charset="0"/>
                  <a:cs typeface="Arial" panose="020B0604020202020204" pitchFamily="34" charset="0"/>
                </a:rPr>
                <a:t> complete the required date with the signature (digital) in the report.</a:t>
              </a:r>
              <a:endParaRPr lang="de-DE" sz="1050" b="1">
                <a:solidFill>
                  <a:srgbClr val="C00000"/>
                </a:solidFill>
                <a:latin typeface="Arial" panose="020B0604020202020204" pitchFamily="34" charset="0"/>
                <a:cs typeface="Arial" panose="020B0604020202020204" pitchFamily="34" charset="0"/>
              </a:endParaRPr>
            </a:p>
          </xdr:txBody>
        </xdr:sp>
        <xdr:sp macro="" textlink="">
          <xdr:nvSpPr>
            <xdr:cNvPr id="4" name="Textfeld 3">
              <a:extLst>
                <a:ext uri="{FF2B5EF4-FFF2-40B4-BE49-F238E27FC236}">
                  <a16:creationId xmlns:a16="http://schemas.microsoft.com/office/drawing/2014/main" id="{00000000-0008-0000-0100-000004000000}"/>
                </a:ext>
              </a:extLst>
            </xdr:cNvPr>
            <xdr:cNvSpPr txBox="1"/>
          </xdr:nvSpPr>
          <xdr:spPr>
            <a:xfrm>
              <a:off x="17650012" y="8412134"/>
              <a:ext cx="1984375" cy="579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50" b="1">
                  <a:solidFill>
                    <a:srgbClr val="C00000"/>
                  </a:solidFill>
                  <a:latin typeface="Arial" panose="020B0604020202020204" pitchFamily="34" charset="0"/>
                  <a:cs typeface="Arial" panose="020B0604020202020204" pitchFamily="34" charset="0"/>
                </a:rPr>
                <a:t>Company </a:t>
              </a:r>
            </a:p>
            <a:p>
              <a:r>
                <a:rPr lang="de-DE" sz="1050" b="1">
                  <a:solidFill>
                    <a:srgbClr val="C00000"/>
                  </a:solidFill>
                  <a:latin typeface="Arial" panose="020B0604020202020204" pitchFamily="34" charset="0"/>
                  <a:cs typeface="Arial" panose="020B0604020202020204" pitchFamily="34" charset="0"/>
                </a:rPr>
                <a:t>Street</a:t>
              </a:r>
            </a:p>
            <a:p>
              <a:r>
                <a:rPr lang="de-DE" sz="1050" b="1">
                  <a:solidFill>
                    <a:srgbClr val="C00000"/>
                  </a:solidFill>
                  <a:latin typeface="Arial" panose="020B0604020202020204" pitchFamily="34" charset="0"/>
                  <a:cs typeface="Arial" panose="020B0604020202020204" pitchFamily="34" charset="0"/>
                </a:rPr>
                <a:t>Zip-code, city</a:t>
              </a:r>
            </a:p>
          </xdr:txBody>
        </xdr:sp>
        <xdr:sp macro="" textlink="">
          <xdr:nvSpPr>
            <xdr:cNvPr id="5" name="Textfeld 4">
              <a:extLst>
                <a:ext uri="{FF2B5EF4-FFF2-40B4-BE49-F238E27FC236}">
                  <a16:creationId xmlns:a16="http://schemas.microsoft.com/office/drawing/2014/main" id="{00000000-0008-0000-0100-000005000000}"/>
                </a:ext>
              </a:extLst>
            </xdr:cNvPr>
            <xdr:cNvSpPr txBox="1"/>
          </xdr:nvSpPr>
          <xdr:spPr>
            <a:xfrm>
              <a:off x="17630962" y="9254775"/>
              <a:ext cx="1984375" cy="7907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50" b="1">
                  <a:solidFill>
                    <a:srgbClr val="C00000"/>
                  </a:solidFill>
                  <a:latin typeface="Arial" panose="020B0604020202020204" pitchFamily="34" charset="0"/>
                  <a:cs typeface="Arial" panose="020B0604020202020204" pitchFamily="34" charset="0"/>
                </a:rPr>
                <a:t>Company </a:t>
              </a:r>
            </a:p>
            <a:p>
              <a:r>
                <a:rPr lang="de-DE" sz="1050" b="1">
                  <a:solidFill>
                    <a:srgbClr val="C00000"/>
                  </a:solidFill>
                  <a:latin typeface="Arial" panose="020B0604020202020204" pitchFamily="34" charset="0"/>
                  <a:cs typeface="Arial" panose="020B0604020202020204" pitchFamily="34" charset="0"/>
                </a:rPr>
                <a:t>Contact person department</a:t>
              </a:r>
            </a:p>
            <a:p>
              <a:r>
                <a:rPr lang="de-DE" sz="1050" b="1">
                  <a:solidFill>
                    <a:srgbClr val="C00000"/>
                  </a:solidFill>
                  <a:latin typeface="Arial" panose="020B0604020202020204" pitchFamily="34" charset="0"/>
                  <a:cs typeface="Arial" panose="020B0604020202020204" pitchFamily="34" charset="0"/>
                </a:rPr>
                <a:t>Street</a:t>
              </a:r>
            </a:p>
            <a:p>
              <a:r>
                <a:rPr lang="de-DE" sz="1050" b="1">
                  <a:solidFill>
                    <a:srgbClr val="C00000"/>
                  </a:solidFill>
                  <a:latin typeface="Arial" panose="020B0604020202020204" pitchFamily="34" charset="0"/>
                  <a:cs typeface="Arial" panose="020B0604020202020204" pitchFamily="34" charset="0"/>
                </a:rPr>
                <a:t>Zip-code, city</a:t>
              </a:r>
            </a:p>
          </xdr:txBody>
        </xdr:sp>
        <xdr:sp macro="" textlink="">
          <xdr:nvSpPr>
            <xdr:cNvPr id="9" name="Geschweifte Klammer rechts 8">
              <a:extLst>
                <a:ext uri="{FF2B5EF4-FFF2-40B4-BE49-F238E27FC236}">
                  <a16:creationId xmlns:a16="http://schemas.microsoft.com/office/drawing/2014/main" id="{00000000-0008-0000-0100-000009000000}"/>
                </a:ext>
              </a:extLst>
            </xdr:cNvPr>
            <xdr:cNvSpPr/>
          </xdr:nvSpPr>
          <xdr:spPr>
            <a:xfrm>
              <a:off x="19542312" y="8416912"/>
              <a:ext cx="968375" cy="1568824"/>
            </a:xfrm>
            <a:prstGeom prst="rightBrace">
              <a:avLst>
                <a:gd name="adj1" fmla="val 8333"/>
                <a:gd name="adj2" fmla="val 48958"/>
              </a:avLst>
            </a:prstGeom>
            <a:noFill/>
            <a:ln w="28575">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20539261" y="9020486"/>
              <a:ext cx="3619501" cy="329639"/>
            </a:xfrm>
            <a:prstGeom prst="rect">
              <a:avLst/>
            </a:prstGeom>
            <a:solidFill>
              <a:schemeClr val="lt1"/>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e-DE" sz="1050" b="1">
                  <a:solidFill>
                    <a:srgbClr val="C00000"/>
                  </a:solidFill>
                  <a:latin typeface="Arial" panose="020B0604020202020204" pitchFamily="34" charset="0"/>
                  <a:cs typeface="Arial" panose="020B0604020202020204" pitchFamily="34" charset="0"/>
                </a:rPr>
                <a:t>Please</a:t>
              </a:r>
              <a:r>
                <a:rPr lang="de-DE" sz="1050" b="1" baseline="0">
                  <a:solidFill>
                    <a:srgbClr val="C00000"/>
                  </a:solidFill>
                  <a:latin typeface="Arial" panose="020B0604020202020204" pitchFamily="34" charset="0"/>
                  <a:cs typeface="Arial" panose="020B0604020202020204" pitchFamily="34" charset="0"/>
                </a:rPr>
                <a:t> enter your full adress and Contact adress</a:t>
              </a:r>
              <a:endParaRPr lang="de-DE" sz="1050" b="1">
                <a:solidFill>
                  <a:srgbClr val="C00000"/>
                </a:solidFill>
                <a:latin typeface="Arial" panose="020B0604020202020204" pitchFamily="34" charset="0"/>
                <a:cs typeface="Arial" panose="020B0604020202020204" pitchFamily="34" charset="0"/>
              </a:endParaRPr>
            </a:p>
          </xdr:txBody>
        </xdr:sp>
      </xdr:grpSp>
    </xdr:grpSp>
    <xdr:clientData/>
  </xdr:twoCellAnchor>
  <xdr:twoCellAnchor editAs="absolute">
    <xdr:from>
      <xdr:col>10</xdr:col>
      <xdr:colOff>594301</xdr:colOff>
      <xdr:row>22</xdr:row>
      <xdr:rowOff>9715</xdr:rowOff>
    </xdr:from>
    <xdr:to>
      <xdr:col>13</xdr:col>
      <xdr:colOff>442942</xdr:colOff>
      <xdr:row>50</xdr:row>
      <xdr:rowOff>35571</xdr:rowOff>
    </xdr:to>
    <xdr:grpSp>
      <xdr:nvGrpSpPr>
        <xdr:cNvPr id="1058" name="Gruppieren 1057">
          <a:extLst>
            <a:ext uri="{FF2B5EF4-FFF2-40B4-BE49-F238E27FC236}">
              <a16:creationId xmlns:a16="http://schemas.microsoft.com/office/drawing/2014/main" id="{00000000-0008-0000-0100-000022040000}"/>
            </a:ext>
          </a:extLst>
        </xdr:cNvPr>
        <xdr:cNvGrpSpPr/>
      </xdr:nvGrpSpPr>
      <xdr:grpSpPr>
        <a:xfrm>
          <a:off x="8214301" y="3557778"/>
          <a:ext cx="7837735" cy="4693106"/>
          <a:chOff x="8112125" y="3481500"/>
          <a:chExt cx="7840116" cy="4560775"/>
        </a:xfrm>
      </xdr:grpSpPr>
      <xdr:grpSp>
        <xdr:nvGrpSpPr>
          <xdr:cNvPr id="1057" name="Gruppieren 1056">
            <a:extLst>
              <a:ext uri="{FF2B5EF4-FFF2-40B4-BE49-F238E27FC236}">
                <a16:creationId xmlns:a16="http://schemas.microsoft.com/office/drawing/2014/main" id="{00000000-0008-0000-0100-000021040000}"/>
              </a:ext>
            </a:extLst>
          </xdr:cNvPr>
          <xdr:cNvGrpSpPr/>
        </xdr:nvGrpSpPr>
        <xdr:grpSpPr>
          <a:xfrm>
            <a:off x="8112125" y="3481500"/>
            <a:ext cx="7840116" cy="4560775"/>
            <a:chOff x="8112125" y="3481500"/>
            <a:chExt cx="7840116" cy="4560775"/>
          </a:xfrm>
        </xdr:grpSpPr>
        <xdr:grpSp>
          <xdr:nvGrpSpPr>
            <xdr:cNvPr id="1056" name="Gruppieren 1055">
              <a:extLst>
                <a:ext uri="{FF2B5EF4-FFF2-40B4-BE49-F238E27FC236}">
                  <a16:creationId xmlns:a16="http://schemas.microsoft.com/office/drawing/2014/main" id="{00000000-0008-0000-0100-000020040000}"/>
                </a:ext>
              </a:extLst>
            </xdr:cNvPr>
            <xdr:cNvGrpSpPr/>
          </xdr:nvGrpSpPr>
          <xdr:grpSpPr>
            <a:xfrm>
              <a:off x="8112125" y="3481500"/>
              <a:ext cx="7840116" cy="4560775"/>
              <a:chOff x="8112125" y="3481500"/>
              <a:chExt cx="7840116" cy="4560775"/>
            </a:xfrm>
          </xdr:grpSpPr>
          <xdr:pic>
            <xdr:nvPicPr>
              <xdr:cNvPr id="1038" name="Grafik 1037">
                <a:extLst>
                  <a:ext uri="{FF2B5EF4-FFF2-40B4-BE49-F238E27FC236}">
                    <a16:creationId xmlns:a16="http://schemas.microsoft.com/office/drawing/2014/main" id="{00000000-0008-0000-0100-00000E040000}"/>
                  </a:ext>
                </a:extLst>
              </xdr:cNvPr>
              <xdr:cNvPicPr>
                <a:picLocks noChangeAspect="1"/>
              </xdr:cNvPicPr>
            </xdr:nvPicPr>
            <xdr:blipFill>
              <a:blip xmlns:r="http://schemas.openxmlformats.org/officeDocument/2006/relationships" r:embed="rId2"/>
              <a:stretch>
                <a:fillRect/>
              </a:stretch>
            </xdr:blipFill>
            <xdr:spPr>
              <a:xfrm>
                <a:off x="8139929" y="3481500"/>
                <a:ext cx="7812312" cy="4560775"/>
              </a:xfrm>
              <a:prstGeom prst="rect">
                <a:avLst/>
              </a:prstGeom>
            </xdr:spPr>
          </xdr:pic>
          <xdr:sp macro="" textlink="">
            <xdr:nvSpPr>
              <xdr:cNvPr id="1039" name="Rechteck 1038">
                <a:extLst>
                  <a:ext uri="{FF2B5EF4-FFF2-40B4-BE49-F238E27FC236}">
                    <a16:creationId xmlns:a16="http://schemas.microsoft.com/office/drawing/2014/main" id="{00000000-0008-0000-0100-00000F040000}"/>
                  </a:ext>
                </a:extLst>
              </xdr:cNvPr>
              <xdr:cNvSpPr/>
            </xdr:nvSpPr>
            <xdr:spPr>
              <a:xfrm>
                <a:off x="8112125" y="5029200"/>
                <a:ext cx="762000" cy="296227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041" name="Flussdiagramm: Verbinder 1040">
                <a:extLst>
                  <a:ext uri="{FF2B5EF4-FFF2-40B4-BE49-F238E27FC236}">
                    <a16:creationId xmlns:a16="http://schemas.microsoft.com/office/drawing/2014/main" id="{00000000-0008-0000-0100-000011040000}"/>
                  </a:ext>
                </a:extLst>
              </xdr:cNvPr>
              <xdr:cNvSpPr/>
            </xdr:nvSpPr>
            <xdr:spPr>
              <a:xfrm>
                <a:off x="8405319" y="5389836"/>
                <a:ext cx="144000" cy="141701"/>
              </a:xfrm>
              <a:prstGeom prst="flowChartConnector">
                <a:avLst/>
              </a:prstGeom>
              <a:solidFill>
                <a:srgbClr val="FF000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1">
                    <a:solidFill>
                      <a:sysClr val="windowText" lastClr="000000"/>
                    </a:solidFill>
                    <a:latin typeface="Arial" panose="020B0604020202020204" pitchFamily="34" charset="0"/>
                    <a:cs typeface="Arial" panose="020B0604020202020204" pitchFamily="34" charset="0"/>
                  </a:rPr>
                  <a:t>1</a:t>
                </a:r>
                <a:r>
                  <a:rPr lang="en-US" sz="1100">
                    <a:solidFill>
                      <a:schemeClr val="lt1"/>
                    </a:solidFill>
                    <a:effectLst/>
                    <a:latin typeface="+mn-lt"/>
                    <a:ea typeface="+mn-ea"/>
                    <a:cs typeface="+mn-cs"/>
                  </a:rPr>
                  <a:t>To analyze the line profile, the minimum and maximum values must be specified in relation to the nominal dimension.</a:t>
                </a:r>
                <a:endParaRPr lang="de-DE" sz="1100" b="1">
                  <a:solidFill>
                    <a:sysClr val="windowText" lastClr="000000"/>
                  </a:solidFill>
                  <a:latin typeface="Arial" panose="020B0604020202020204" pitchFamily="34" charset="0"/>
                  <a:cs typeface="Arial" panose="020B0604020202020204" pitchFamily="34" charset="0"/>
                </a:endParaRPr>
              </a:p>
            </xdr:txBody>
          </xdr:sp>
          <xdr:sp macro="" textlink="">
            <xdr:nvSpPr>
              <xdr:cNvPr id="1042" name="Rechteck 1041">
                <a:extLst>
                  <a:ext uri="{FF2B5EF4-FFF2-40B4-BE49-F238E27FC236}">
                    <a16:creationId xmlns:a16="http://schemas.microsoft.com/office/drawing/2014/main" id="{00000000-0008-0000-0100-000012040000}"/>
                  </a:ext>
                </a:extLst>
              </xdr:cNvPr>
              <xdr:cNvSpPr/>
            </xdr:nvSpPr>
            <xdr:spPr>
              <a:xfrm>
                <a:off x="8900401" y="5951483"/>
                <a:ext cx="2995996" cy="783349"/>
              </a:xfrm>
              <a:prstGeom prst="rect">
                <a:avLst/>
              </a:prstGeom>
              <a:noFill/>
              <a:ln w="28575">
                <a:solidFill>
                  <a:srgbClr val="F7A02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043" name="Rechteck 1042">
                <a:extLst>
                  <a:ext uri="{FF2B5EF4-FFF2-40B4-BE49-F238E27FC236}">
                    <a16:creationId xmlns:a16="http://schemas.microsoft.com/office/drawing/2014/main" id="{00000000-0008-0000-0100-000013040000}"/>
                  </a:ext>
                </a:extLst>
              </xdr:cNvPr>
              <xdr:cNvSpPr/>
            </xdr:nvSpPr>
            <xdr:spPr>
              <a:xfrm>
                <a:off x="9925707" y="5323490"/>
                <a:ext cx="778928" cy="1376248"/>
              </a:xfrm>
              <a:prstGeom prst="rect">
                <a:avLst/>
              </a:prstGeom>
              <a:noFill/>
              <a:ln w="28575">
                <a:solidFill>
                  <a:srgbClr val="F7A02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044" name="Flussdiagramm: Verbinder 1043">
                <a:extLst>
                  <a:ext uri="{FF2B5EF4-FFF2-40B4-BE49-F238E27FC236}">
                    <a16:creationId xmlns:a16="http://schemas.microsoft.com/office/drawing/2014/main" id="{00000000-0008-0000-0100-000014040000}"/>
                  </a:ext>
                </a:extLst>
              </xdr:cNvPr>
              <xdr:cNvSpPr/>
            </xdr:nvSpPr>
            <xdr:spPr>
              <a:xfrm>
                <a:off x="11966937" y="6257394"/>
                <a:ext cx="144000" cy="141701"/>
              </a:xfrm>
              <a:prstGeom prst="flowChartConnector">
                <a:avLst/>
              </a:prstGeom>
              <a:solidFill>
                <a:srgbClr val="F7A021"/>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1">
                    <a:solidFill>
                      <a:sysClr val="windowText" lastClr="000000"/>
                    </a:solidFill>
                    <a:latin typeface="Arial" panose="020B0604020202020204" pitchFamily="34" charset="0"/>
                    <a:cs typeface="Arial" panose="020B0604020202020204" pitchFamily="34" charset="0"/>
                  </a:rPr>
                  <a:t>4</a:t>
                </a:r>
              </a:p>
            </xdr:txBody>
          </xdr:sp>
          <xdr:sp macro="" textlink="">
            <xdr:nvSpPr>
              <xdr:cNvPr id="1048" name="Flussdiagramm: Verbinder 1047">
                <a:extLst>
                  <a:ext uri="{FF2B5EF4-FFF2-40B4-BE49-F238E27FC236}">
                    <a16:creationId xmlns:a16="http://schemas.microsoft.com/office/drawing/2014/main" id="{00000000-0008-0000-0100-000018040000}"/>
                  </a:ext>
                </a:extLst>
              </xdr:cNvPr>
              <xdr:cNvSpPr/>
            </xdr:nvSpPr>
            <xdr:spPr>
              <a:xfrm>
                <a:off x="11966937" y="7043573"/>
                <a:ext cx="144000" cy="140968"/>
              </a:xfrm>
              <a:prstGeom prst="flowChartConnector">
                <a:avLst/>
              </a:prstGeom>
              <a:solidFill>
                <a:schemeClr val="accent1">
                  <a:lumMod val="60000"/>
                  <a:lumOff val="4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1">
                    <a:solidFill>
                      <a:sysClr val="windowText" lastClr="000000"/>
                    </a:solidFill>
                    <a:latin typeface="Arial" panose="020B0604020202020204" pitchFamily="34" charset="0"/>
                    <a:cs typeface="Arial" panose="020B0604020202020204" pitchFamily="34" charset="0"/>
                  </a:rPr>
                  <a:t>5</a:t>
                </a:r>
              </a:p>
            </xdr:txBody>
          </xdr:sp>
          <xdr:sp macro="" textlink="">
            <xdr:nvSpPr>
              <xdr:cNvPr id="1049" name="Rechteck 1048">
                <a:extLst>
                  <a:ext uri="{FF2B5EF4-FFF2-40B4-BE49-F238E27FC236}">
                    <a16:creationId xmlns:a16="http://schemas.microsoft.com/office/drawing/2014/main" id="{00000000-0008-0000-0100-000019040000}"/>
                  </a:ext>
                </a:extLst>
              </xdr:cNvPr>
              <xdr:cNvSpPr/>
            </xdr:nvSpPr>
            <xdr:spPr>
              <a:xfrm>
                <a:off x="8891608" y="7325003"/>
                <a:ext cx="2995996" cy="396841"/>
              </a:xfrm>
              <a:prstGeom prst="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051" name="Rechteck 1050">
                <a:extLst>
                  <a:ext uri="{FF2B5EF4-FFF2-40B4-BE49-F238E27FC236}">
                    <a16:creationId xmlns:a16="http://schemas.microsoft.com/office/drawing/2014/main" id="{00000000-0008-0000-0100-00001B040000}"/>
                  </a:ext>
                </a:extLst>
              </xdr:cNvPr>
              <xdr:cNvSpPr/>
            </xdr:nvSpPr>
            <xdr:spPr>
              <a:xfrm>
                <a:off x="14636994" y="5044587"/>
                <a:ext cx="594702" cy="2963008"/>
              </a:xfrm>
              <a:prstGeom prst="rect">
                <a:avLst/>
              </a:prstGeom>
              <a:noFill/>
              <a:ln w="28575">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052" name="Rechteck 1051">
                <a:extLst>
                  <a:ext uri="{FF2B5EF4-FFF2-40B4-BE49-F238E27FC236}">
                    <a16:creationId xmlns:a16="http://schemas.microsoft.com/office/drawing/2014/main" id="{00000000-0008-0000-0100-00001C040000}"/>
                  </a:ext>
                </a:extLst>
              </xdr:cNvPr>
              <xdr:cNvSpPr/>
            </xdr:nvSpPr>
            <xdr:spPr>
              <a:xfrm>
                <a:off x="15243668" y="5052645"/>
                <a:ext cx="690192" cy="2963008"/>
              </a:xfrm>
              <a:prstGeom prst="rect">
                <a:avLst/>
              </a:prstGeom>
              <a:noFill/>
              <a:ln w="28575">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054" name="Flussdiagramm: Verbinder 1053">
                <a:extLst>
                  <a:ext uri="{FF2B5EF4-FFF2-40B4-BE49-F238E27FC236}">
                    <a16:creationId xmlns:a16="http://schemas.microsoft.com/office/drawing/2014/main" id="{00000000-0008-0000-0100-00001E040000}"/>
                  </a:ext>
                </a:extLst>
              </xdr:cNvPr>
              <xdr:cNvSpPr/>
            </xdr:nvSpPr>
            <xdr:spPr>
              <a:xfrm>
                <a:off x="14346722" y="5115127"/>
                <a:ext cx="144000" cy="140968"/>
              </a:xfrm>
              <a:prstGeom prst="flowChartConnector">
                <a:avLst/>
              </a:prstGeom>
              <a:solidFill>
                <a:srgbClr val="0070C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1">
                    <a:solidFill>
                      <a:sysClr val="windowText" lastClr="000000"/>
                    </a:solidFill>
                    <a:latin typeface="Arial" panose="020B0604020202020204" pitchFamily="34" charset="0"/>
                    <a:cs typeface="Arial" panose="020B0604020202020204" pitchFamily="34" charset="0"/>
                  </a:rPr>
                  <a:t>2</a:t>
                </a:r>
              </a:p>
            </xdr:txBody>
          </xdr:sp>
          <xdr:sp macro="" textlink="">
            <xdr:nvSpPr>
              <xdr:cNvPr id="1055" name="Flussdiagramm: Verbinder 1054">
                <a:extLst>
                  <a:ext uri="{FF2B5EF4-FFF2-40B4-BE49-F238E27FC236}">
                    <a16:creationId xmlns:a16="http://schemas.microsoft.com/office/drawing/2014/main" id="{00000000-0008-0000-0100-00001F040000}"/>
                  </a:ext>
                </a:extLst>
              </xdr:cNvPr>
              <xdr:cNvSpPr/>
            </xdr:nvSpPr>
            <xdr:spPr>
              <a:xfrm>
                <a:off x="15495584" y="5414799"/>
                <a:ext cx="144000" cy="141701"/>
              </a:xfrm>
              <a:prstGeom prst="flowChartConnector">
                <a:avLst/>
              </a:prstGeom>
              <a:solidFill>
                <a:srgbClr val="7030A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1">
                    <a:solidFill>
                      <a:sysClr val="windowText" lastClr="000000"/>
                    </a:solidFill>
                    <a:latin typeface="Arial" panose="020B0604020202020204" pitchFamily="34" charset="0"/>
                    <a:cs typeface="Arial" panose="020B0604020202020204" pitchFamily="34" charset="0"/>
                  </a:rPr>
                  <a:t>3</a:t>
                </a:r>
              </a:p>
            </xdr:txBody>
          </xdr:sp>
        </xdr:grpSp>
        <xdr:sp macro="" textlink="">
          <xdr:nvSpPr>
            <xdr:cNvPr id="1045" name="Rechteck 1044">
              <a:extLst>
                <a:ext uri="{FF2B5EF4-FFF2-40B4-BE49-F238E27FC236}">
                  <a16:creationId xmlns:a16="http://schemas.microsoft.com/office/drawing/2014/main" id="{00000000-0008-0000-0100-000015040000}"/>
                </a:ext>
              </a:extLst>
            </xdr:cNvPr>
            <xdr:cNvSpPr/>
          </xdr:nvSpPr>
          <xdr:spPr>
            <a:xfrm>
              <a:off x="8893074" y="6907369"/>
              <a:ext cx="2995996" cy="396108"/>
            </a:xfrm>
            <a:prstGeom prst="rect">
              <a:avLst/>
            </a:prstGeom>
            <a:noFill/>
            <a:ln w="28575">
              <a:solidFill>
                <a:schemeClr val="accent1">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sp macro="" textlink="">
        <xdr:nvSpPr>
          <xdr:cNvPr id="1050" name="Flussdiagramm: Verbinder 1049">
            <a:extLst>
              <a:ext uri="{FF2B5EF4-FFF2-40B4-BE49-F238E27FC236}">
                <a16:creationId xmlns:a16="http://schemas.microsoft.com/office/drawing/2014/main" id="{00000000-0008-0000-0100-00001A040000}"/>
              </a:ext>
            </a:extLst>
          </xdr:cNvPr>
          <xdr:cNvSpPr/>
        </xdr:nvSpPr>
        <xdr:spPr>
          <a:xfrm>
            <a:off x="11966937" y="7468534"/>
            <a:ext cx="144000" cy="141701"/>
          </a:xfrm>
          <a:prstGeom prst="flowChartConnector">
            <a:avLst/>
          </a:prstGeom>
          <a:solidFill>
            <a:srgbClr val="00B05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1">
                <a:solidFill>
                  <a:sysClr val="windowText" lastClr="000000"/>
                </a:solidFill>
                <a:latin typeface="Arial" panose="020B0604020202020204" pitchFamily="34" charset="0"/>
                <a:cs typeface="Arial" panose="020B0604020202020204" pitchFamily="34" charset="0"/>
              </a:rPr>
              <a:t>6</a:t>
            </a:r>
          </a:p>
        </xdr:txBody>
      </xdr:sp>
    </xdr:grpSp>
    <xdr:clientData/>
  </xdr:twoCellAnchor>
  <xdr:twoCellAnchor>
    <xdr:from>
      <xdr:col>10</xdr:col>
      <xdr:colOff>579386</xdr:colOff>
      <xdr:row>5</xdr:row>
      <xdr:rowOff>113179</xdr:rowOff>
    </xdr:from>
    <xdr:to>
      <xdr:col>13</xdr:col>
      <xdr:colOff>515704</xdr:colOff>
      <xdr:row>68</xdr:row>
      <xdr:rowOff>986</xdr:rowOff>
    </xdr:to>
    <xdr:sp macro="" textlink="">
      <xdr:nvSpPr>
        <xdr:cNvPr id="20" name="Textfeld 19">
          <a:extLst>
            <a:ext uri="{FF2B5EF4-FFF2-40B4-BE49-F238E27FC236}">
              <a16:creationId xmlns:a16="http://schemas.microsoft.com/office/drawing/2014/main" id="{00000000-0008-0000-0100-000014000000}"/>
            </a:ext>
          </a:extLst>
        </xdr:cNvPr>
        <xdr:cNvSpPr txBox="1"/>
      </xdr:nvSpPr>
      <xdr:spPr>
        <a:xfrm>
          <a:off x="8199386" y="842049"/>
          <a:ext cx="7929035" cy="12452524"/>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endParaRPr lang="en-US" sz="1100" b="1" kern="1400">
            <a:effectLst/>
            <a:latin typeface="Arial" panose="020B0604020202020204" pitchFamily="34" charset="0"/>
            <a:cs typeface="Times New Roman" panose="02020603050405020304" pitchFamily="18" charset="0"/>
          </a:endParaRPr>
        </a:p>
        <a:p>
          <a:pPr marL="0" indent="0">
            <a:spcBef>
              <a:spcPts val="600"/>
            </a:spcBef>
            <a:spcAft>
              <a:spcPts val="600"/>
            </a:spcAft>
            <a:buFontTx/>
            <a:buNone/>
          </a:pPr>
          <a:r>
            <a:rPr lang="en-US" sz="1100" b="1" kern="1400">
              <a:effectLst/>
              <a:latin typeface="Arial" panose="020B0604020202020204" pitchFamily="34" charset="0"/>
              <a:cs typeface="Times New Roman" panose="02020603050405020304" pitchFamily="18" charset="0"/>
            </a:rPr>
            <a:t>4.2  </a:t>
          </a:r>
          <a:r>
            <a:rPr lang="de-DE" sz="1100" b="1" kern="1400">
              <a:effectLst/>
              <a:latin typeface="Arial" panose="020B0604020202020204" pitchFamily="34" charset="0"/>
              <a:cs typeface="Times New Roman" panose="02020603050405020304" pitchFamily="18" charset="0"/>
            </a:rPr>
            <a:t>Specifications</a:t>
          </a:r>
          <a:r>
            <a:rPr lang="de-DE" sz="1100" b="1" kern="1400" baseline="0">
              <a:effectLst/>
              <a:latin typeface="Arial" panose="020B0604020202020204" pitchFamily="34" charset="0"/>
              <a:cs typeface="Times New Roman" panose="02020603050405020304" pitchFamily="18" charset="0"/>
            </a:rPr>
            <a:t> and guidelines for completing the measurement report</a:t>
          </a:r>
        </a:p>
        <a:p>
          <a:pPr marL="0" indent="0">
            <a:buFontTx/>
            <a:buNone/>
          </a:pPr>
          <a:endParaRPr lang="de-DE" sz="1100" b="1" kern="1400">
            <a:effectLst/>
            <a:latin typeface="Arial" panose="020B0604020202020204" pitchFamily="34" charset="0"/>
            <a:cs typeface="Times New Roman" panose="02020603050405020304" pitchFamily="18" charset="0"/>
          </a:endParaRPr>
        </a:p>
        <a:p>
          <a:pPr algn="ctr"/>
          <a:r>
            <a:rPr lang="en-US" sz="1600" b="1" u="sng">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rPr>
            <a:t>Important information</a:t>
          </a:r>
          <a:endParaRPr lang="de-DE" sz="1600" b="1" u="sng">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ctr"/>
          <a:endParaRPr lang="de-DE" sz="1600" b="1" u="sng">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marL="171450" indent="-171450" algn="l">
            <a:buFont typeface="Wingdings" panose="05000000000000000000" pitchFamily="2" charset="2"/>
            <a:buChar char="Ø"/>
          </a:pPr>
          <a:r>
            <a:rPr lang="de-DE"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rPr>
            <a:t>The</a:t>
          </a:r>
          <a:r>
            <a:rPr lang="de-DE" sz="1100" b="1" u="none" baseline="0">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rPr>
            <a:t> template for the initial sample inspection report may not be changed. It is not permitted to add columns, cells, or images under the "Measurement report" tab. However, images, error notes and other documentation can be added under the "Pictures Documentation" section.</a:t>
          </a:r>
        </a:p>
        <a:p>
          <a:pPr algn="l"/>
          <a:endParaRPr lang="de-DE" sz="1100" b="1" u="none" baseline="0">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marL="171450" indent="-171450" algn="l">
            <a:buFont typeface="Wingdings" panose="05000000000000000000" pitchFamily="2" charset="2"/>
            <a:buChar char="Ø"/>
          </a:pPr>
          <a:r>
            <a:rPr lang="de-DE" sz="1100" b="1" u="none" baseline="0">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rPr>
            <a:t>If the stamping has been carried out by the supplier or has been provided by E.G.O., it may not be changed without the prior agreement of E.G.O..</a:t>
          </a:r>
        </a:p>
        <a:p>
          <a:pPr algn="l"/>
          <a:endParaRPr lang="de-DE" sz="1100" b="1" u="none" baseline="0">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marL="171450" indent="-171450" algn="l">
            <a:buFont typeface="Wingdings" panose="05000000000000000000" pitchFamily="2" charset="2"/>
            <a:buChar char="Ø"/>
          </a:pPr>
          <a:r>
            <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rPr>
            <a:t>If a drawing stamped</a:t>
          </a:r>
          <a:r>
            <a:rPr lang="en-US" sz="1100" b="1" u="none" baseline="0">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rPr>
            <a:t> by E.G.O. is submitted, it must be used.</a:t>
          </a: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US" sz="1100">
              <a:solidFill>
                <a:schemeClr val="dk1"/>
              </a:solidFill>
              <a:effectLst/>
              <a:latin typeface="+mn-lt"/>
              <a:ea typeface="+mn-ea"/>
              <a:cs typeface="+mn-cs"/>
            </a:rPr>
            <a:t> </a:t>
          </a:r>
          <a:endParaRPr lang="de-DE" sz="1100">
            <a:solidFill>
              <a:schemeClr val="dk1"/>
            </a:solidFill>
            <a:effectLst/>
            <a:latin typeface="+mn-lt"/>
            <a:ea typeface="+mn-ea"/>
            <a:cs typeface="+mn-cs"/>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gn="l"/>
          <a:endParaRPr lang="en-US" sz="1100" b="1" u="none">
            <a:solidFill>
              <a:srgbClr val="C00000"/>
            </a:solidFill>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11</xdr:col>
      <xdr:colOff>273050</xdr:colOff>
      <xdr:row>54</xdr:row>
      <xdr:rowOff>300150</xdr:rowOff>
    </xdr:from>
    <xdr:to>
      <xdr:col>11</xdr:col>
      <xdr:colOff>417050</xdr:colOff>
      <xdr:row>54</xdr:row>
      <xdr:rowOff>441851</xdr:rowOff>
    </xdr:to>
    <xdr:sp macro="" textlink="">
      <xdr:nvSpPr>
        <xdr:cNvPr id="1059" name="Flussdiagramm: Verbinder 1058">
          <a:extLst>
            <a:ext uri="{FF2B5EF4-FFF2-40B4-BE49-F238E27FC236}">
              <a16:creationId xmlns:a16="http://schemas.microsoft.com/office/drawing/2014/main" id="{00000000-0008-0000-0100-000023040000}"/>
            </a:ext>
          </a:extLst>
        </xdr:cNvPr>
        <xdr:cNvSpPr/>
      </xdr:nvSpPr>
      <xdr:spPr>
        <a:xfrm>
          <a:off x="8655050" y="8985218"/>
          <a:ext cx="144000" cy="141701"/>
        </a:xfrm>
        <a:prstGeom prst="flowChartConnector">
          <a:avLst/>
        </a:prstGeom>
        <a:solidFill>
          <a:srgbClr val="FF000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1">
              <a:solidFill>
                <a:sysClr val="windowText" lastClr="000000"/>
              </a:solidFill>
              <a:latin typeface="Arial" panose="020B0604020202020204" pitchFamily="34" charset="0"/>
              <a:cs typeface="Arial" panose="020B0604020202020204" pitchFamily="34" charset="0"/>
            </a:rPr>
            <a:t>1</a:t>
          </a:r>
          <a:r>
            <a:rPr lang="en-US" sz="1100">
              <a:solidFill>
                <a:schemeClr val="lt1"/>
              </a:solidFill>
              <a:effectLst/>
              <a:latin typeface="+mn-lt"/>
              <a:ea typeface="+mn-ea"/>
              <a:cs typeface="+mn-cs"/>
            </a:rPr>
            <a:t>To analyze the line profile, the minimum and maximum values must be specified in relation to the nominal dimension.</a:t>
          </a:r>
          <a:endParaRPr lang="de-DE" sz="11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11</xdr:col>
      <xdr:colOff>273050</xdr:colOff>
      <xdr:row>55</xdr:row>
      <xdr:rowOff>71550</xdr:rowOff>
    </xdr:from>
    <xdr:to>
      <xdr:col>11</xdr:col>
      <xdr:colOff>417050</xdr:colOff>
      <xdr:row>55</xdr:row>
      <xdr:rowOff>212518</xdr:rowOff>
    </xdr:to>
    <xdr:sp macro="" textlink="">
      <xdr:nvSpPr>
        <xdr:cNvPr id="1060" name="Flussdiagramm: Verbinder 1059">
          <a:extLst>
            <a:ext uri="{FF2B5EF4-FFF2-40B4-BE49-F238E27FC236}">
              <a16:creationId xmlns:a16="http://schemas.microsoft.com/office/drawing/2014/main" id="{00000000-0008-0000-0100-000024040000}"/>
            </a:ext>
          </a:extLst>
        </xdr:cNvPr>
        <xdr:cNvSpPr/>
      </xdr:nvSpPr>
      <xdr:spPr>
        <a:xfrm>
          <a:off x="8655050" y="9518618"/>
          <a:ext cx="144000" cy="140968"/>
        </a:xfrm>
        <a:prstGeom prst="flowChartConnector">
          <a:avLst/>
        </a:prstGeom>
        <a:solidFill>
          <a:srgbClr val="0070C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1">
              <a:solidFill>
                <a:sysClr val="windowText" lastClr="000000"/>
              </a:solidFill>
              <a:latin typeface="Arial" panose="020B0604020202020204" pitchFamily="34" charset="0"/>
              <a:cs typeface="Arial" panose="020B0604020202020204" pitchFamily="34" charset="0"/>
            </a:rPr>
            <a:t>2</a:t>
          </a:r>
        </a:p>
      </xdr:txBody>
    </xdr:sp>
    <xdr:clientData/>
  </xdr:twoCellAnchor>
  <xdr:twoCellAnchor>
    <xdr:from>
      <xdr:col>11</xdr:col>
      <xdr:colOff>273050</xdr:colOff>
      <xdr:row>56</xdr:row>
      <xdr:rowOff>62025</xdr:rowOff>
    </xdr:from>
    <xdr:to>
      <xdr:col>11</xdr:col>
      <xdr:colOff>417050</xdr:colOff>
      <xdr:row>56</xdr:row>
      <xdr:rowOff>203726</xdr:rowOff>
    </xdr:to>
    <xdr:sp macro="" textlink="">
      <xdr:nvSpPr>
        <xdr:cNvPr id="1062" name="Flussdiagramm: Verbinder 1061">
          <a:extLst>
            <a:ext uri="{FF2B5EF4-FFF2-40B4-BE49-F238E27FC236}">
              <a16:creationId xmlns:a16="http://schemas.microsoft.com/office/drawing/2014/main" id="{00000000-0008-0000-0100-000026040000}"/>
            </a:ext>
          </a:extLst>
        </xdr:cNvPr>
        <xdr:cNvSpPr/>
      </xdr:nvSpPr>
      <xdr:spPr>
        <a:xfrm>
          <a:off x="8655050" y="9777525"/>
          <a:ext cx="144000" cy="141701"/>
        </a:xfrm>
        <a:prstGeom prst="flowChartConnector">
          <a:avLst/>
        </a:prstGeom>
        <a:solidFill>
          <a:srgbClr val="7030A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1">
              <a:solidFill>
                <a:sysClr val="windowText" lastClr="000000"/>
              </a:solidFill>
              <a:latin typeface="Arial" panose="020B0604020202020204" pitchFamily="34" charset="0"/>
              <a:cs typeface="Arial" panose="020B0604020202020204" pitchFamily="34" charset="0"/>
            </a:rPr>
            <a:t>3</a:t>
          </a:r>
        </a:p>
      </xdr:txBody>
    </xdr:sp>
    <xdr:clientData/>
  </xdr:twoCellAnchor>
  <xdr:twoCellAnchor>
    <xdr:from>
      <xdr:col>11</xdr:col>
      <xdr:colOff>273050</xdr:colOff>
      <xdr:row>57</xdr:row>
      <xdr:rowOff>271575</xdr:rowOff>
    </xdr:from>
    <xdr:to>
      <xdr:col>11</xdr:col>
      <xdr:colOff>417050</xdr:colOff>
      <xdr:row>57</xdr:row>
      <xdr:rowOff>413276</xdr:rowOff>
    </xdr:to>
    <xdr:sp macro="" textlink="">
      <xdr:nvSpPr>
        <xdr:cNvPr id="1063" name="Flussdiagramm: Verbinder 1062">
          <a:extLst>
            <a:ext uri="{FF2B5EF4-FFF2-40B4-BE49-F238E27FC236}">
              <a16:creationId xmlns:a16="http://schemas.microsoft.com/office/drawing/2014/main" id="{00000000-0008-0000-0100-000027040000}"/>
            </a:ext>
          </a:extLst>
        </xdr:cNvPr>
        <xdr:cNvSpPr/>
      </xdr:nvSpPr>
      <xdr:spPr>
        <a:xfrm>
          <a:off x="8655050" y="10255507"/>
          <a:ext cx="144000" cy="141701"/>
        </a:xfrm>
        <a:prstGeom prst="flowChartConnector">
          <a:avLst/>
        </a:prstGeom>
        <a:solidFill>
          <a:srgbClr val="F7A021"/>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1">
              <a:solidFill>
                <a:sysClr val="windowText" lastClr="000000"/>
              </a:solidFill>
              <a:latin typeface="Arial" panose="020B0604020202020204" pitchFamily="34" charset="0"/>
              <a:cs typeface="Arial" panose="020B0604020202020204" pitchFamily="34" charset="0"/>
            </a:rPr>
            <a:t>4</a:t>
          </a:r>
        </a:p>
      </xdr:txBody>
    </xdr:sp>
    <xdr:clientData/>
  </xdr:twoCellAnchor>
  <xdr:twoCellAnchor>
    <xdr:from>
      <xdr:col>11</xdr:col>
      <xdr:colOff>273050</xdr:colOff>
      <xdr:row>58</xdr:row>
      <xdr:rowOff>166800</xdr:rowOff>
    </xdr:from>
    <xdr:to>
      <xdr:col>11</xdr:col>
      <xdr:colOff>417050</xdr:colOff>
      <xdr:row>58</xdr:row>
      <xdr:rowOff>307768</xdr:rowOff>
    </xdr:to>
    <xdr:sp macro="" textlink="">
      <xdr:nvSpPr>
        <xdr:cNvPr id="1064" name="Flussdiagramm: Verbinder 1063">
          <a:extLst>
            <a:ext uri="{FF2B5EF4-FFF2-40B4-BE49-F238E27FC236}">
              <a16:creationId xmlns:a16="http://schemas.microsoft.com/office/drawing/2014/main" id="{00000000-0008-0000-0100-000028040000}"/>
            </a:ext>
          </a:extLst>
        </xdr:cNvPr>
        <xdr:cNvSpPr/>
      </xdr:nvSpPr>
      <xdr:spPr>
        <a:xfrm>
          <a:off x="8655050" y="10882425"/>
          <a:ext cx="144000" cy="140968"/>
        </a:xfrm>
        <a:prstGeom prst="flowChartConnector">
          <a:avLst/>
        </a:prstGeom>
        <a:solidFill>
          <a:schemeClr val="accent1">
            <a:lumMod val="60000"/>
            <a:lumOff val="4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1">
              <a:solidFill>
                <a:sysClr val="windowText" lastClr="000000"/>
              </a:solidFill>
              <a:latin typeface="Arial" panose="020B0604020202020204" pitchFamily="34" charset="0"/>
              <a:cs typeface="Arial" panose="020B0604020202020204" pitchFamily="34" charset="0"/>
            </a:rPr>
            <a:t>5</a:t>
          </a:r>
        </a:p>
      </xdr:txBody>
    </xdr:sp>
    <xdr:clientData/>
  </xdr:twoCellAnchor>
  <xdr:twoCellAnchor>
    <xdr:from>
      <xdr:col>11</xdr:col>
      <xdr:colOff>273050</xdr:colOff>
      <xdr:row>59</xdr:row>
      <xdr:rowOff>157275</xdr:rowOff>
    </xdr:from>
    <xdr:to>
      <xdr:col>11</xdr:col>
      <xdr:colOff>417050</xdr:colOff>
      <xdr:row>59</xdr:row>
      <xdr:rowOff>298976</xdr:rowOff>
    </xdr:to>
    <xdr:sp macro="" textlink="">
      <xdr:nvSpPr>
        <xdr:cNvPr id="1065" name="Flussdiagramm: Verbinder 1064">
          <a:extLst>
            <a:ext uri="{FF2B5EF4-FFF2-40B4-BE49-F238E27FC236}">
              <a16:creationId xmlns:a16="http://schemas.microsoft.com/office/drawing/2014/main" id="{00000000-0008-0000-0100-000029040000}"/>
            </a:ext>
          </a:extLst>
        </xdr:cNvPr>
        <xdr:cNvSpPr/>
      </xdr:nvSpPr>
      <xdr:spPr>
        <a:xfrm>
          <a:off x="8655050" y="11366468"/>
          <a:ext cx="144000" cy="141701"/>
        </a:xfrm>
        <a:prstGeom prst="flowChartConnector">
          <a:avLst/>
        </a:prstGeom>
        <a:solidFill>
          <a:srgbClr val="00B05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b="1">
              <a:solidFill>
                <a:sysClr val="windowText" lastClr="000000"/>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absolute">
        <xdr:from>
          <xdr:col>5</xdr:col>
          <xdr:colOff>333375</xdr:colOff>
          <xdr:row>1</xdr:row>
          <xdr:rowOff>114300</xdr:rowOff>
        </xdr:from>
        <xdr:to>
          <xdr:col>5</xdr:col>
          <xdr:colOff>647700</xdr:colOff>
          <xdr:row>3</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19</xdr:col>
      <xdr:colOff>19050</xdr:colOff>
      <xdr:row>3</xdr:row>
      <xdr:rowOff>0</xdr:rowOff>
    </xdr:from>
    <xdr:to>
      <xdr:col>19</xdr:col>
      <xdr:colOff>219075</xdr:colOff>
      <xdr:row>4</xdr:row>
      <xdr:rowOff>28575</xdr:rowOff>
    </xdr:to>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13</xdr:col>
          <xdr:colOff>142875</xdr:colOff>
          <xdr:row>51</xdr:row>
          <xdr:rowOff>0</xdr:rowOff>
        </xdr:from>
        <xdr:to>
          <xdr:col>14</xdr:col>
          <xdr:colOff>57150</xdr:colOff>
          <xdr:row>52</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0</xdr:rowOff>
        </xdr:from>
        <xdr:to>
          <xdr:col>14</xdr:col>
          <xdr:colOff>57150</xdr:colOff>
          <xdr:row>53</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180975</xdr:rowOff>
        </xdr:from>
        <xdr:to>
          <xdr:col>14</xdr:col>
          <xdr:colOff>57150</xdr:colOff>
          <xdr:row>54</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51</xdr:row>
          <xdr:rowOff>0</xdr:rowOff>
        </xdr:from>
        <xdr:to>
          <xdr:col>16</xdr:col>
          <xdr:colOff>228600</xdr:colOff>
          <xdr:row>52</xdr:row>
          <xdr:rowOff>9525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52</xdr:row>
          <xdr:rowOff>0</xdr:rowOff>
        </xdr:from>
        <xdr:to>
          <xdr:col>16</xdr:col>
          <xdr:colOff>228600</xdr:colOff>
          <xdr:row>53</xdr:row>
          <xdr:rowOff>9525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53</xdr:row>
          <xdr:rowOff>0</xdr:rowOff>
        </xdr:from>
        <xdr:to>
          <xdr:col>16</xdr:col>
          <xdr:colOff>228600</xdr:colOff>
          <xdr:row>54</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51</xdr:row>
          <xdr:rowOff>0</xdr:rowOff>
        </xdr:from>
        <xdr:to>
          <xdr:col>17</xdr:col>
          <xdr:colOff>228600</xdr:colOff>
          <xdr:row>52</xdr:row>
          <xdr:rowOff>9525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2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51</xdr:row>
          <xdr:rowOff>0</xdr:rowOff>
        </xdr:from>
        <xdr:to>
          <xdr:col>18</xdr:col>
          <xdr:colOff>228600</xdr:colOff>
          <xdr:row>52</xdr:row>
          <xdr:rowOff>9525</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2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51</xdr:row>
          <xdr:rowOff>0</xdr:rowOff>
        </xdr:from>
        <xdr:to>
          <xdr:col>19</xdr:col>
          <xdr:colOff>228600</xdr:colOff>
          <xdr:row>52</xdr:row>
          <xdr:rowOff>9525</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2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20</xdr:col>
          <xdr:colOff>228600</xdr:colOff>
          <xdr:row>52</xdr:row>
          <xdr:rowOff>9525</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2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51</xdr:row>
          <xdr:rowOff>0</xdr:rowOff>
        </xdr:from>
        <xdr:to>
          <xdr:col>21</xdr:col>
          <xdr:colOff>228600</xdr:colOff>
          <xdr:row>52</xdr:row>
          <xdr:rowOff>9525</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2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51</xdr:row>
          <xdr:rowOff>0</xdr:rowOff>
        </xdr:from>
        <xdr:to>
          <xdr:col>22</xdr:col>
          <xdr:colOff>228600</xdr:colOff>
          <xdr:row>52</xdr:row>
          <xdr:rowOff>9525</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2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51</xdr:row>
          <xdr:rowOff>0</xdr:rowOff>
        </xdr:from>
        <xdr:to>
          <xdr:col>23</xdr:col>
          <xdr:colOff>228600</xdr:colOff>
          <xdr:row>52</xdr:row>
          <xdr:rowOff>9525</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2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0</xdr:rowOff>
        </xdr:from>
        <xdr:to>
          <xdr:col>24</xdr:col>
          <xdr:colOff>228600</xdr:colOff>
          <xdr:row>52</xdr:row>
          <xdr:rowOff>9525</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2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51</xdr:row>
          <xdr:rowOff>0</xdr:rowOff>
        </xdr:from>
        <xdr:to>
          <xdr:col>25</xdr:col>
          <xdr:colOff>228600</xdr:colOff>
          <xdr:row>52</xdr:row>
          <xdr:rowOff>9525</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2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51</xdr:row>
          <xdr:rowOff>0</xdr:rowOff>
        </xdr:from>
        <xdr:to>
          <xdr:col>26</xdr:col>
          <xdr:colOff>228600</xdr:colOff>
          <xdr:row>52</xdr:row>
          <xdr:rowOff>9525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2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0</xdr:rowOff>
        </xdr:from>
        <xdr:to>
          <xdr:col>27</xdr:col>
          <xdr:colOff>228600</xdr:colOff>
          <xdr:row>52</xdr:row>
          <xdr:rowOff>9525</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2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51</xdr:row>
          <xdr:rowOff>0</xdr:rowOff>
        </xdr:from>
        <xdr:to>
          <xdr:col>28</xdr:col>
          <xdr:colOff>228600</xdr:colOff>
          <xdr:row>52</xdr:row>
          <xdr:rowOff>9525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2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51</xdr:row>
          <xdr:rowOff>0</xdr:rowOff>
        </xdr:from>
        <xdr:to>
          <xdr:col>29</xdr:col>
          <xdr:colOff>228600</xdr:colOff>
          <xdr:row>52</xdr:row>
          <xdr:rowOff>9525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2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51</xdr:row>
          <xdr:rowOff>0</xdr:rowOff>
        </xdr:from>
        <xdr:to>
          <xdr:col>30</xdr:col>
          <xdr:colOff>228600</xdr:colOff>
          <xdr:row>52</xdr:row>
          <xdr:rowOff>9525</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2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51</xdr:row>
          <xdr:rowOff>0</xdr:rowOff>
        </xdr:from>
        <xdr:to>
          <xdr:col>31</xdr:col>
          <xdr:colOff>228600</xdr:colOff>
          <xdr:row>52</xdr:row>
          <xdr:rowOff>9525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51</xdr:row>
          <xdr:rowOff>0</xdr:rowOff>
        </xdr:from>
        <xdr:to>
          <xdr:col>32</xdr:col>
          <xdr:colOff>228600</xdr:colOff>
          <xdr:row>52</xdr:row>
          <xdr:rowOff>9525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2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52</xdr:row>
          <xdr:rowOff>0</xdr:rowOff>
        </xdr:from>
        <xdr:to>
          <xdr:col>17</xdr:col>
          <xdr:colOff>228600</xdr:colOff>
          <xdr:row>53</xdr:row>
          <xdr:rowOff>9525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2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0</xdr:rowOff>
        </xdr:from>
        <xdr:to>
          <xdr:col>18</xdr:col>
          <xdr:colOff>228600</xdr:colOff>
          <xdr:row>53</xdr:row>
          <xdr:rowOff>9525</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52</xdr:row>
          <xdr:rowOff>0</xdr:rowOff>
        </xdr:from>
        <xdr:to>
          <xdr:col>19</xdr:col>
          <xdr:colOff>228600</xdr:colOff>
          <xdr:row>53</xdr:row>
          <xdr:rowOff>9525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2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52</xdr:row>
          <xdr:rowOff>0</xdr:rowOff>
        </xdr:from>
        <xdr:to>
          <xdr:col>20</xdr:col>
          <xdr:colOff>228600</xdr:colOff>
          <xdr:row>53</xdr:row>
          <xdr:rowOff>9525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2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52</xdr:row>
          <xdr:rowOff>0</xdr:rowOff>
        </xdr:from>
        <xdr:to>
          <xdr:col>21</xdr:col>
          <xdr:colOff>228600</xdr:colOff>
          <xdr:row>53</xdr:row>
          <xdr:rowOff>9525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2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52</xdr:row>
          <xdr:rowOff>0</xdr:rowOff>
        </xdr:from>
        <xdr:to>
          <xdr:col>22</xdr:col>
          <xdr:colOff>228600</xdr:colOff>
          <xdr:row>53</xdr:row>
          <xdr:rowOff>9525</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2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52</xdr:row>
          <xdr:rowOff>0</xdr:rowOff>
        </xdr:from>
        <xdr:to>
          <xdr:col>23</xdr:col>
          <xdr:colOff>228600</xdr:colOff>
          <xdr:row>53</xdr:row>
          <xdr:rowOff>9525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2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52</xdr:row>
          <xdr:rowOff>0</xdr:rowOff>
        </xdr:from>
        <xdr:to>
          <xdr:col>24</xdr:col>
          <xdr:colOff>228600</xdr:colOff>
          <xdr:row>53</xdr:row>
          <xdr:rowOff>9525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2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52</xdr:row>
          <xdr:rowOff>0</xdr:rowOff>
        </xdr:from>
        <xdr:to>
          <xdr:col>25</xdr:col>
          <xdr:colOff>228600</xdr:colOff>
          <xdr:row>53</xdr:row>
          <xdr:rowOff>9525</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2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52</xdr:row>
          <xdr:rowOff>0</xdr:rowOff>
        </xdr:from>
        <xdr:to>
          <xdr:col>26</xdr:col>
          <xdr:colOff>228600</xdr:colOff>
          <xdr:row>53</xdr:row>
          <xdr:rowOff>9525</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2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52</xdr:row>
          <xdr:rowOff>0</xdr:rowOff>
        </xdr:from>
        <xdr:to>
          <xdr:col>27</xdr:col>
          <xdr:colOff>228600</xdr:colOff>
          <xdr:row>53</xdr:row>
          <xdr:rowOff>9525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2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52</xdr:row>
          <xdr:rowOff>0</xdr:rowOff>
        </xdr:from>
        <xdr:to>
          <xdr:col>28</xdr:col>
          <xdr:colOff>228600</xdr:colOff>
          <xdr:row>53</xdr:row>
          <xdr:rowOff>9525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52</xdr:row>
          <xdr:rowOff>0</xdr:rowOff>
        </xdr:from>
        <xdr:to>
          <xdr:col>29</xdr:col>
          <xdr:colOff>228600</xdr:colOff>
          <xdr:row>53</xdr:row>
          <xdr:rowOff>9525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2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52</xdr:row>
          <xdr:rowOff>0</xdr:rowOff>
        </xdr:from>
        <xdr:to>
          <xdr:col>30</xdr:col>
          <xdr:colOff>228600</xdr:colOff>
          <xdr:row>53</xdr:row>
          <xdr:rowOff>9525</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2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52</xdr:row>
          <xdr:rowOff>0</xdr:rowOff>
        </xdr:from>
        <xdr:to>
          <xdr:col>31</xdr:col>
          <xdr:colOff>228600</xdr:colOff>
          <xdr:row>53</xdr:row>
          <xdr:rowOff>9525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2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52</xdr:row>
          <xdr:rowOff>0</xdr:rowOff>
        </xdr:from>
        <xdr:to>
          <xdr:col>32</xdr:col>
          <xdr:colOff>228600</xdr:colOff>
          <xdr:row>53</xdr:row>
          <xdr:rowOff>9525</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2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53</xdr:row>
          <xdr:rowOff>0</xdr:rowOff>
        </xdr:from>
        <xdr:to>
          <xdr:col>17</xdr:col>
          <xdr:colOff>228600</xdr:colOff>
          <xdr:row>54</xdr:row>
          <xdr:rowOff>9525</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2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53</xdr:row>
          <xdr:rowOff>0</xdr:rowOff>
        </xdr:from>
        <xdr:to>
          <xdr:col>18</xdr:col>
          <xdr:colOff>228600</xdr:colOff>
          <xdr:row>54</xdr:row>
          <xdr:rowOff>9525</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2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53</xdr:row>
          <xdr:rowOff>0</xdr:rowOff>
        </xdr:from>
        <xdr:to>
          <xdr:col>19</xdr:col>
          <xdr:colOff>228600</xdr:colOff>
          <xdr:row>54</xdr:row>
          <xdr:rowOff>9525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2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53</xdr:row>
          <xdr:rowOff>0</xdr:rowOff>
        </xdr:from>
        <xdr:to>
          <xdr:col>20</xdr:col>
          <xdr:colOff>228600</xdr:colOff>
          <xdr:row>54</xdr:row>
          <xdr:rowOff>9525</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2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53</xdr:row>
          <xdr:rowOff>0</xdr:rowOff>
        </xdr:from>
        <xdr:to>
          <xdr:col>21</xdr:col>
          <xdr:colOff>228600</xdr:colOff>
          <xdr:row>54</xdr:row>
          <xdr:rowOff>9525</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2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53</xdr:row>
          <xdr:rowOff>0</xdr:rowOff>
        </xdr:from>
        <xdr:to>
          <xdr:col>22</xdr:col>
          <xdr:colOff>228600</xdr:colOff>
          <xdr:row>54</xdr:row>
          <xdr:rowOff>9525</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2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53</xdr:row>
          <xdr:rowOff>0</xdr:rowOff>
        </xdr:from>
        <xdr:to>
          <xdr:col>23</xdr:col>
          <xdr:colOff>228600</xdr:colOff>
          <xdr:row>54</xdr:row>
          <xdr:rowOff>9525</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2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53</xdr:row>
          <xdr:rowOff>0</xdr:rowOff>
        </xdr:from>
        <xdr:to>
          <xdr:col>24</xdr:col>
          <xdr:colOff>228600</xdr:colOff>
          <xdr:row>54</xdr:row>
          <xdr:rowOff>9525</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2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53</xdr:row>
          <xdr:rowOff>0</xdr:rowOff>
        </xdr:from>
        <xdr:to>
          <xdr:col>25</xdr:col>
          <xdr:colOff>228600</xdr:colOff>
          <xdr:row>54</xdr:row>
          <xdr:rowOff>9525</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2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53</xdr:row>
          <xdr:rowOff>0</xdr:rowOff>
        </xdr:from>
        <xdr:to>
          <xdr:col>26</xdr:col>
          <xdr:colOff>228600</xdr:colOff>
          <xdr:row>54</xdr:row>
          <xdr:rowOff>9525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53</xdr:row>
          <xdr:rowOff>0</xdr:rowOff>
        </xdr:from>
        <xdr:to>
          <xdr:col>27</xdr:col>
          <xdr:colOff>228600</xdr:colOff>
          <xdr:row>54</xdr:row>
          <xdr:rowOff>9525</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53</xdr:row>
          <xdr:rowOff>0</xdr:rowOff>
        </xdr:from>
        <xdr:to>
          <xdr:col>28</xdr:col>
          <xdr:colOff>228600</xdr:colOff>
          <xdr:row>54</xdr:row>
          <xdr:rowOff>9525</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2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53</xdr:row>
          <xdr:rowOff>0</xdr:rowOff>
        </xdr:from>
        <xdr:to>
          <xdr:col>29</xdr:col>
          <xdr:colOff>228600</xdr:colOff>
          <xdr:row>54</xdr:row>
          <xdr:rowOff>9525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2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53</xdr:row>
          <xdr:rowOff>0</xdr:rowOff>
        </xdr:from>
        <xdr:to>
          <xdr:col>30</xdr:col>
          <xdr:colOff>228600</xdr:colOff>
          <xdr:row>54</xdr:row>
          <xdr:rowOff>9525</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2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53</xdr:row>
          <xdr:rowOff>0</xdr:rowOff>
        </xdr:from>
        <xdr:to>
          <xdr:col>31</xdr:col>
          <xdr:colOff>228600</xdr:colOff>
          <xdr:row>54</xdr:row>
          <xdr:rowOff>9525</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2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53</xdr:row>
          <xdr:rowOff>0</xdr:rowOff>
        </xdr:from>
        <xdr:to>
          <xdr:col>32</xdr:col>
          <xdr:colOff>228600</xdr:colOff>
          <xdr:row>54</xdr:row>
          <xdr:rowOff>9525</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2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21</xdr:col>
      <xdr:colOff>19050</xdr:colOff>
      <xdr:row>2</xdr:row>
      <xdr:rowOff>0</xdr:rowOff>
    </xdr:from>
    <xdr:ext cx="200025" cy="209550"/>
    <xdr:sp macro="" textlink="">
      <xdr:nvSpPr>
        <xdr:cNvPr id="87"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200-000057000000}"/>
            </a:ext>
          </a:extLst>
        </xdr:cNvPr>
        <xdr:cNvSpPr/>
      </xdr:nvSpPr>
      <xdr:spPr bwMode="auto">
        <a:xfrm>
          <a:off x="5172075" y="723900"/>
          <a:ext cx="2000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9525</xdr:colOff>
          <xdr:row>3</xdr:row>
          <xdr:rowOff>9525</xdr:rowOff>
        </xdr:from>
        <xdr:to>
          <xdr:col>19</xdr:col>
          <xdr:colOff>247650</xdr:colOff>
          <xdr:row>4</xdr:row>
          <xdr:rowOff>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2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xdr:row>
          <xdr:rowOff>9525</xdr:rowOff>
        </xdr:from>
        <xdr:to>
          <xdr:col>19</xdr:col>
          <xdr:colOff>247650</xdr:colOff>
          <xdr:row>4</xdr:row>
          <xdr:rowOff>180975</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2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xdr:row>
          <xdr:rowOff>9525</xdr:rowOff>
        </xdr:from>
        <xdr:to>
          <xdr:col>19</xdr:col>
          <xdr:colOff>247650</xdr:colOff>
          <xdr:row>5</xdr:row>
          <xdr:rowOff>180975</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2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xdr:row>
          <xdr:rowOff>9525</xdr:rowOff>
        </xdr:from>
        <xdr:to>
          <xdr:col>19</xdr:col>
          <xdr:colOff>247650</xdr:colOff>
          <xdr:row>7</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2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xdr:row>
          <xdr:rowOff>9525</xdr:rowOff>
        </xdr:from>
        <xdr:to>
          <xdr:col>19</xdr:col>
          <xdr:colOff>247650</xdr:colOff>
          <xdr:row>8</xdr:row>
          <xdr:rowOff>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2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xdr:row>
          <xdr:rowOff>9525</xdr:rowOff>
        </xdr:from>
        <xdr:to>
          <xdr:col>19</xdr:col>
          <xdr:colOff>247650</xdr:colOff>
          <xdr:row>9</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2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xdr:row>
          <xdr:rowOff>9525</xdr:rowOff>
        </xdr:from>
        <xdr:to>
          <xdr:col>19</xdr:col>
          <xdr:colOff>247650</xdr:colOff>
          <xdr:row>10</xdr:row>
          <xdr:rowOff>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2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xdr:row>
          <xdr:rowOff>9525</xdr:rowOff>
        </xdr:from>
        <xdr:to>
          <xdr:col>19</xdr:col>
          <xdr:colOff>247650</xdr:colOff>
          <xdr:row>11</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2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9525</xdr:rowOff>
        </xdr:from>
        <xdr:to>
          <xdr:col>19</xdr:col>
          <xdr:colOff>247650</xdr:colOff>
          <xdr:row>12</xdr:row>
          <xdr:rowOff>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2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12</xdr:row>
          <xdr:rowOff>9525</xdr:rowOff>
        </xdr:from>
        <xdr:to>
          <xdr:col>19</xdr:col>
          <xdr:colOff>247650</xdr:colOff>
          <xdr:row>13</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2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xdr:row>
          <xdr:rowOff>9525</xdr:rowOff>
        </xdr:from>
        <xdr:to>
          <xdr:col>19</xdr:col>
          <xdr:colOff>247650</xdr:colOff>
          <xdr:row>14</xdr:row>
          <xdr:rowOff>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2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xdr:row>
          <xdr:rowOff>9525</xdr:rowOff>
        </xdr:from>
        <xdr:to>
          <xdr:col>19</xdr:col>
          <xdr:colOff>247650</xdr:colOff>
          <xdr:row>15</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2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xdr:row>
          <xdr:rowOff>9525</xdr:rowOff>
        </xdr:from>
        <xdr:to>
          <xdr:col>19</xdr:col>
          <xdr:colOff>247650</xdr:colOff>
          <xdr:row>16</xdr:row>
          <xdr:rowOff>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2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xdr:row>
          <xdr:rowOff>9525</xdr:rowOff>
        </xdr:from>
        <xdr:to>
          <xdr:col>0</xdr:col>
          <xdr:colOff>238125</xdr:colOff>
          <xdr:row>20</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2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20</xdr:row>
          <xdr:rowOff>9525</xdr:rowOff>
        </xdr:from>
        <xdr:to>
          <xdr:col>0</xdr:col>
          <xdr:colOff>238125</xdr:colOff>
          <xdr:row>21</xdr:row>
          <xdr:rowOff>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2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21</xdr:row>
          <xdr:rowOff>9525</xdr:rowOff>
        </xdr:from>
        <xdr:to>
          <xdr:col>0</xdr:col>
          <xdr:colOff>238125</xdr:colOff>
          <xdr:row>22</xdr:row>
          <xdr:rowOff>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2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22</xdr:row>
          <xdr:rowOff>9525</xdr:rowOff>
        </xdr:from>
        <xdr:to>
          <xdr:col>0</xdr:col>
          <xdr:colOff>238125</xdr:colOff>
          <xdr:row>23</xdr:row>
          <xdr:rowOff>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2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23</xdr:row>
          <xdr:rowOff>9525</xdr:rowOff>
        </xdr:from>
        <xdr:to>
          <xdr:col>0</xdr:col>
          <xdr:colOff>238125</xdr:colOff>
          <xdr:row>24</xdr:row>
          <xdr:rowOff>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2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24</xdr:row>
          <xdr:rowOff>9525</xdr:rowOff>
        </xdr:from>
        <xdr:to>
          <xdr:col>0</xdr:col>
          <xdr:colOff>238125</xdr:colOff>
          <xdr:row>25</xdr:row>
          <xdr:rowOff>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2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19</xdr:row>
          <xdr:rowOff>9525</xdr:rowOff>
        </xdr:from>
        <xdr:to>
          <xdr:col>13</xdr:col>
          <xdr:colOff>238125</xdr:colOff>
          <xdr:row>20</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2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20</xdr:row>
          <xdr:rowOff>9525</xdr:rowOff>
        </xdr:from>
        <xdr:to>
          <xdr:col>13</xdr:col>
          <xdr:colOff>238125</xdr:colOff>
          <xdr:row>21</xdr:row>
          <xdr:rowOff>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2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21</xdr:row>
          <xdr:rowOff>9525</xdr:rowOff>
        </xdr:from>
        <xdr:to>
          <xdr:col>13</xdr:col>
          <xdr:colOff>238125</xdr:colOff>
          <xdr:row>22</xdr:row>
          <xdr:rowOff>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2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22</xdr:row>
          <xdr:rowOff>9525</xdr:rowOff>
        </xdr:from>
        <xdr:to>
          <xdr:col>13</xdr:col>
          <xdr:colOff>238125</xdr:colOff>
          <xdr:row>23</xdr:row>
          <xdr:rowOff>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2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23</xdr:row>
          <xdr:rowOff>9525</xdr:rowOff>
        </xdr:from>
        <xdr:to>
          <xdr:col>13</xdr:col>
          <xdr:colOff>238125</xdr:colOff>
          <xdr:row>24</xdr:row>
          <xdr:rowOff>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2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9525</xdr:rowOff>
        </xdr:from>
        <xdr:to>
          <xdr:col>13</xdr:col>
          <xdr:colOff>238125</xdr:colOff>
          <xdr:row>25</xdr:row>
          <xdr:rowOff>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2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19</xdr:row>
          <xdr:rowOff>9525</xdr:rowOff>
        </xdr:from>
        <xdr:to>
          <xdr:col>24</xdr:col>
          <xdr:colOff>247650</xdr:colOff>
          <xdr:row>20</xdr:row>
          <xdr:rowOff>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2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20</xdr:row>
          <xdr:rowOff>9525</xdr:rowOff>
        </xdr:from>
        <xdr:to>
          <xdr:col>24</xdr:col>
          <xdr:colOff>247650</xdr:colOff>
          <xdr:row>21</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2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9525</xdr:rowOff>
        </xdr:from>
        <xdr:to>
          <xdr:col>24</xdr:col>
          <xdr:colOff>247650</xdr:colOff>
          <xdr:row>22</xdr:row>
          <xdr:rowOff>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2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xdr:row>
          <xdr:rowOff>9525</xdr:rowOff>
        </xdr:from>
        <xdr:to>
          <xdr:col>24</xdr:col>
          <xdr:colOff>247650</xdr:colOff>
          <xdr:row>23</xdr:row>
          <xdr:rowOff>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2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9525</xdr:rowOff>
        </xdr:from>
        <xdr:to>
          <xdr:col>24</xdr:col>
          <xdr:colOff>247650</xdr:colOff>
          <xdr:row>24</xdr:row>
          <xdr:rowOff>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2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104775</xdr:colOff>
          <xdr:row>365</xdr:row>
          <xdr:rowOff>0</xdr:rowOff>
        </xdr:from>
        <xdr:to>
          <xdr:col>19</xdr:col>
          <xdr:colOff>304800</xdr:colOff>
          <xdr:row>366</xdr:row>
          <xdr:rowOff>9525</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400-00000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362</xdr:row>
          <xdr:rowOff>161925</xdr:rowOff>
        </xdr:from>
        <xdr:to>
          <xdr:col>19</xdr:col>
          <xdr:colOff>352425</xdr:colOff>
          <xdr:row>364</xdr:row>
          <xdr:rowOff>19050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400-00000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364</xdr:row>
          <xdr:rowOff>0</xdr:rowOff>
        </xdr:from>
        <xdr:to>
          <xdr:col>19</xdr:col>
          <xdr:colOff>285750</xdr:colOff>
          <xdr:row>364</xdr:row>
          <xdr:rowOff>171450</xdr:rowOff>
        </xdr:to>
        <xdr:sp macro="" textlink="">
          <xdr:nvSpPr>
            <xdr:cNvPr id="86019" name="Check Box 3" hidden="1">
              <a:extLst>
                <a:ext uri="{63B3BB69-23CF-44E3-9099-C40C66FF867C}">
                  <a14:compatExt spid="_x0000_s86019"/>
                </a:ext>
                <a:ext uri="{FF2B5EF4-FFF2-40B4-BE49-F238E27FC236}">
                  <a16:creationId xmlns:a16="http://schemas.microsoft.com/office/drawing/2014/main" id="{00000000-0008-0000-0400-00000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1619250</xdr:colOff>
      <xdr:row>4</xdr:row>
      <xdr:rowOff>154775</xdr:rowOff>
    </xdr:from>
    <xdr:to>
      <xdr:col>21</xdr:col>
      <xdr:colOff>19050</xdr:colOff>
      <xdr:row>8</xdr:row>
      <xdr:rowOff>47620</xdr:rowOff>
    </xdr:to>
    <xdr:sp macro="" textlink="$O$4">
      <xdr:nvSpPr>
        <xdr:cNvPr id="2" name="Textfeld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12215813" y="1035838"/>
          <a:ext cx="8817768" cy="654845"/>
        </a:xfrm>
        <a:prstGeom prst="rect">
          <a:avLst/>
        </a:prstGeom>
        <a:noFill/>
        <a:ln w="9525" cmpd="sng">
          <a:noFill/>
        </a:ln>
        <a:effectLst>
          <a:outerShdw blurRad="50800" dist="50800" dir="5400000" algn="ctr" rotWithShape="0">
            <a:srgbClr val="FFFFFF">
              <a:lumMod val="85000"/>
            </a:srgbClr>
          </a:outerShdw>
        </a:effectLst>
      </xdr:spPr>
      <xdr:txBody>
        <a:bodyPr vertOverflow="clip" horzOverflow="clip" wrap="square" rtlCol="0" anchor="ctr" anchorCtr="1"/>
        <a:lstStyle/>
        <a:p>
          <a:pPr marL="0" marR="0" lvl="0" indent="0" defTabSz="914400" eaLnBrk="1" fontAlgn="auto" latinLnBrk="0" hangingPunct="1">
            <a:lnSpc>
              <a:spcPct val="100000"/>
            </a:lnSpc>
            <a:spcBef>
              <a:spcPts val="0"/>
            </a:spcBef>
            <a:spcAft>
              <a:spcPts val="0"/>
            </a:spcAft>
            <a:buClrTx/>
            <a:buSzTx/>
            <a:buFontTx/>
            <a:buNone/>
            <a:tabLst/>
            <a:defRPr/>
          </a:pPr>
          <a:fld id="{353D4188-09A6-4EE7-8E4C-A24494E2D861}" type="TxLink">
            <a:rPr kumimoji="0" lang="en-US" sz="2400" b="1" i="1" u="sng" strike="noStrike" kern="0" cap="none" spc="0" normalizeH="0" baseline="0" noProof="0">
              <a:ln>
                <a:noFill/>
              </a:ln>
              <a:solidFill>
                <a:srgbClr val="C00000"/>
              </a:solidFill>
              <a:effectLst>
                <a:outerShdw blurRad="63500" dist="38100" dir="2700000" algn="tl" rotWithShape="0">
                  <a:prstClr val="black">
                    <a:alpha val="30000"/>
                  </a:prstClr>
                </a:outerShdw>
              </a:effectLst>
              <a:uLnTx/>
              <a:uFillTx/>
              <a:latin typeface="Arial"/>
              <a:ea typeface="+mn-ea"/>
              <a:cs typeface="Arial"/>
            </a:rPr>
            <a:pPr marL="0" marR="0" lvl="0" indent="0" defTabSz="914400" eaLnBrk="1" fontAlgn="auto" latinLnBrk="0" hangingPunct="1">
              <a:lnSpc>
                <a:spcPct val="100000"/>
              </a:lnSpc>
              <a:spcBef>
                <a:spcPts val="0"/>
              </a:spcBef>
              <a:spcAft>
                <a:spcPts val="0"/>
              </a:spcAft>
              <a:buClrTx/>
              <a:buSzTx/>
              <a:buFontTx/>
              <a:buNone/>
              <a:tabLst/>
              <a:defRPr/>
            </a:pPr>
            <a:t>please read the help and guidelines</a:t>
          </a:fld>
          <a:endParaRPr kumimoji="0" lang="en-US" sz="1600" i="1" u="sng" strike="noStrike" kern="0" cap="none" spc="0" normalizeH="0" baseline="0" noProof="0">
            <a:ln>
              <a:noFill/>
            </a:ln>
            <a:solidFill>
              <a:srgbClr val="C00000"/>
            </a:solidFill>
            <a:effectLst>
              <a:outerShdw blurRad="63500" dist="38100" dir="2700000" algn="tl" rotWithShape="0">
                <a:prstClr val="black">
                  <a:alpha val="30000"/>
                </a:prstClr>
              </a:outerShdw>
            </a:effectLst>
            <a:uLnTx/>
            <a:uFillTx/>
            <a:ea typeface="+mn-ea"/>
          </a:endParaRP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104775</xdr:colOff>
          <xdr:row>365</xdr:row>
          <xdr:rowOff>0</xdr:rowOff>
        </xdr:from>
        <xdr:to>
          <xdr:col>19</xdr:col>
          <xdr:colOff>304800</xdr:colOff>
          <xdr:row>366</xdr:row>
          <xdr:rowOff>9525</xdr:rowOff>
        </xdr:to>
        <xdr:sp macro="" textlink="">
          <xdr:nvSpPr>
            <xdr:cNvPr id="135169" name="Check Box 1" hidden="1">
              <a:extLst>
                <a:ext uri="{63B3BB69-23CF-44E3-9099-C40C66FF867C}">
                  <a14:compatExt spid="_x0000_s135169"/>
                </a:ext>
                <a:ext uri="{FF2B5EF4-FFF2-40B4-BE49-F238E27FC236}">
                  <a16:creationId xmlns:a16="http://schemas.microsoft.com/office/drawing/2014/main" id="{8CCAF41B-9DE9-47A3-AF77-54A921FD3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362</xdr:row>
          <xdr:rowOff>161925</xdr:rowOff>
        </xdr:from>
        <xdr:to>
          <xdr:col>19</xdr:col>
          <xdr:colOff>352425</xdr:colOff>
          <xdr:row>364</xdr:row>
          <xdr:rowOff>19050</xdr:rowOff>
        </xdr:to>
        <xdr:sp macro="" textlink="">
          <xdr:nvSpPr>
            <xdr:cNvPr id="135170" name="Check Box 2" hidden="1">
              <a:extLst>
                <a:ext uri="{63B3BB69-23CF-44E3-9099-C40C66FF867C}">
                  <a14:compatExt spid="_x0000_s135170"/>
                </a:ext>
                <a:ext uri="{FF2B5EF4-FFF2-40B4-BE49-F238E27FC236}">
                  <a16:creationId xmlns:a16="http://schemas.microsoft.com/office/drawing/2014/main" id="{35DC8650-5E64-4505-B09E-36426F3C09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364</xdr:row>
          <xdr:rowOff>0</xdr:rowOff>
        </xdr:from>
        <xdr:to>
          <xdr:col>19</xdr:col>
          <xdr:colOff>285750</xdr:colOff>
          <xdr:row>364</xdr:row>
          <xdr:rowOff>171450</xdr:rowOff>
        </xdr:to>
        <xdr:sp macro="" textlink="">
          <xdr:nvSpPr>
            <xdr:cNvPr id="135171" name="Check Box 3" hidden="1">
              <a:extLst>
                <a:ext uri="{63B3BB69-23CF-44E3-9099-C40C66FF867C}">
                  <a14:compatExt spid="_x0000_s135171"/>
                </a:ext>
                <a:ext uri="{FF2B5EF4-FFF2-40B4-BE49-F238E27FC236}">
                  <a16:creationId xmlns:a16="http://schemas.microsoft.com/office/drawing/2014/main" id="{A73DB128-4FA2-4AEE-B902-07F484508F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1619250</xdr:colOff>
      <xdr:row>4</xdr:row>
      <xdr:rowOff>154775</xdr:rowOff>
    </xdr:from>
    <xdr:to>
      <xdr:col>21</xdr:col>
      <xdr:colOff>19050</xdr:colOff>
      <xdr:row>8</xdr:row>
      <xdr:rowOff>47620</xdr:rowOff>
    </xdr:to>
    <xdr:sp macro="" textlink="$O$4">
      <xdr:nvSpPr>
        <xdr:cNvPr id="2" name="Textfeld 1">
          <a:hlinkClick xmlns:r="http://schemas.openxmlformats.org/officeDocument/2006/relationships" r:id="rId1"/>
          <a:extLst>
            <a:ext uri="{FF2B5EF4-FFF2-40B4-BE49-F238E27FC236}">
              <a16:creationId xmlns:a16="http://schemas.microsoft.com/office/drawing/2014/main" id="{1CFE16A4-9525-4A8C-9822-F57AC383CD4A}"/>
            </a:ext>
          </a:extLst>
        </xdr:cNvPr>
        <xdr:cNvSpPr txBox="1"/>
      </xdr:nvSpPr>
      <xdr:spPr>
        <a:xfrm>
          <a:off x="12220575" y="1040600"/>
          <a:ext cx="8810625" cy="654845"/>
        </a:xfrm>
        <a:prstGeom prst="rect">
          <a:avLst/>
        </a:prstGeom>
        <a:noFill/>
        <a:ln w="9525" cmpd="sng">
          <a:noFill/>
        </a:ln>
        <a:effectLst>
          <a:outerShdw blurRad="50800" dist="50800" dir="5400000" algn="ctr" rotWithShape="0">
            <a:srgbClr val="FFFFFF">
              <a:lumMod val="85000"/>
            </a:srgbClr>
          </a:outerShdw>
        </a:effectLst>
      </xdr:spPr>
      <xdr:txBody>
        <a:bodyPr vertOverflow="clip" horzOverflow="clip" wrap="square" rtlCol="0" anchor="ctr" anchorCtr="1"/>
        <a:lstStyle/>
        <a:p>
          <a:pPr marL="0" marR="0" lvl="0" indent="0" defTabSz="914400" eaLnBrk="1" fontAlgn="auto" latinLnBrk="0" hangingPunct="1">
            <a:lnSpc>
              <a:spcPct val="100000"/>
            </a:lnSpc>
            <a:spcBef>
              <a:spcPts val="0"/>
            </a:spcBef>
            <a:spcAft>
              <a:spcPts val="0"/>
            </a:spcAft>
            <a:buClrTx/>
            <a:buSzTx/>
            <a:buFontTx/>
            <a:buNone/>
            <a:tabLst/>
            <a:defRPr/>
          </a:pPr>
          <a:fld id="{353D4188-09A6-4EE7-8E4C-A24494E2D861}" type="TxLink">
            <a:rPr kumimoji="0" lang="en-US" sz="2400" b="1" i="1" u="sng" strike="noStrike" kern="0" cap="none" spc="0" normalizeH="0" baseline="0" noProof="0">
              <a:ln>
                <a:noFill/>
              </a:ln>
              <a:solidFill>
                <a:srgbClr val="C00000"/>
              </a:solidFill>
              <a:effectLst>
                <a:outerShdw blurRad="63500" dist="38100" dir="2700000" algn="tl" rotWithShape="0">
                  <a:prstClr val="black">
                    <a:alpha val="30000"/>
                  </a:prstClr>
                </a:outerShdw>
              </a:effectLst>
              <a:uLnTx/>
              <a:uFillTx/>
              <a:latin typeface="Arial"/>
              <a:ea typeface="+mn-ea"/>
              <a:cs typeface="Arial"/>
            </a:rPr>
            <a:pPr marL="0" marR="0" lvl="0" indent="0" defTabSz="914400" eaLnBrk="1" fontAlgn="auto" latinLnBrk="0" hangingPunct="1">
              <a:lnSpc>
                <a:spcPct val="100000"/>
              </a:lnSpc>
              <a:spcBef>
                <a:spcPts val="0"/>
              </a:spcBef>
              <a:spcAft>
                <a:spcPts val="0"/>
              </a:spcAft>
              <a:buClrTx/>
              <a:buSzTx/>
              <a:buFontTx/>
              <a:buNone/>
              <a:tabLst/>
              <a:defRPr/>
            </a:pPr>
            <a:t>please read the help and guidelines</a:t>
          </a:fld>
          <a:endParaRPr kumimoji="0" lang="en-US" sz="1600" i="1" u="sng" strike="noStrike" kern="0" cap="none" spc="0" normalizeH="0" baseline="0" noProof="0">
            <a:ln>
              <a:noFill/>
            </a:ln>
            <a:solidFill>
              <a:srgbClr val="C00000"/>
            </a:solidFill>
            <a:effectLst>
              <a:outerShdw blurRad="63500" dist="38100" dir="2700000" algn="tl" rotWithShape="0">
                <a:prstClr val="black">
                  <a:alpha val="30000"/>
                </a:prstClr>
              </a:outerShdw>
            </a:effectLst>
            <a:uLnTx/>
            <a:uFillTx/>
            <a:ea typeface="+mn-ea"/>
          </a:endParaRPr>
        </a:p>
      </xdr:txBody>
    </xdr:sp>
    <xdr:clientData fPrintsWithSheet="0"/>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0</xdr:colOff>
          <xdr:row>57</xdr:row>
          <xdr:rowOff>161925</xdr:rowOff>
        </xdr:from>
        <xdr:to>
          <xdr:col>37</xdr:col>
          <xdr:colOff>219075</xdr:colOff>
          <xdr:row>59</xdr:row>
          <xdr:rowOff>9525</xdr:rowOff>
        </xdr:to>
        <xdr:sp macro="" textlink="">
          <xdr:nvSpPr>
            <xdr:cNvPr id="68627" name="Check Box 19" hidden="1">
              <a:extLst>
                <a:ext uri="{63B3BB69-23CF-44E3-9099-C40C66FF867C}">
                  <a14:compatExt spid="_x0000_s68627"/>
                </a:ext>
                <a:ext uri="{FF2B5EF4-FFF2-40B4-BE49-F238E27FC236}">
                  <a16:creationId xmlns:a16="http://schemas.microsoft.com/office/drawing/2014/main" id="{00000000-0008-0000-0700-00001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55</xdr:row>
          <xdr:rowOff>180975</xdr:rowOff>
        </xdr:from>
        <xdr:to>
          <xdr:col>37</xdr:col>
          <xdr:colOff>219075</xdr:colOff>
          <xdr:row>57</xdr:row>
          <xdr:rowOff>0</xdr:rowOff>
        </xdr:to>
        <xdr:sp macro="" textlink="">
          <xdr:nvSpPr>
            <xdr:cNvPr id="68628" name="Check Box 20" hidden="1">
              <a:extLst>
                <a:ext uri="{63B3BB69-23CF-44E3-9099-C40C66FF867C}">
                  <a14:compatExt spid="_x0000_s68628"/>
                </a:ext>
                <a:ext uri="{FF2B5EF4-FFF2-40B4-BE49-F238E27FC236}">
                  <a16:creationId xmlns:a16="http://schemas.microsoft.com/office/drawing/2014/main" id="{00000000-0008-0000-0700-00001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56</xdr:row>
          <xdr:rowOff>180975</xdr:rowOff>
        </xdr:from>
        <xdr:to>
          <xdr:col>37</xdr:col>
          <xdr:colOff>219075</xdr:colOff>
          <xdr:row>58</xdr:row>
          <xdr:rowOff>9525</xdr:rowOff>
        </xdr:to>
        <xdr:sp macro="" textlink="">
          <xdr:nvSpPr>
            <xdr:cNvPr id="68629" name="Check Box 21" hidden="1">
              <a:extLst>
                <a:ext uri="{63B3BB69-23CF-44E3-9099-C40C66FF867C}">
                  <a14:compatExt spid="_x0000_s68629"/>
                </a:ext>
                <a:ext uri="{FF2B5EF4-FFF2-40B4-BE49-F238E27FC236}">
                  <a16:creationId xmlns:a16="http://schemas.microsoft.com/office/drawing/2014/main" id="{00000000-0008-0000-0700-00001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9525</xdr:rowOff>
        </xdr:from>
        <xdr:to>
          <xdr:col>2</xdr:col>
          <xdr:colOff>0</xdr:colOff>
          <xdr:row>5</xdr:row>
          <xdr:rowOff>9525</xdr:rowOff>
        </xdr:to>
        <xdr:sp macro="" textlink="">
          <xdr:nvSpPr>
            <xdr:cNvPr id="68630" name="Check Box 22" hidden="1">
              <a:extLst>
                <a:ext uri="{63B3BB69-23CF-44E3-9099-C40C66FF867C}">
                  <a14:compatExt spid="_x0000_s68630"/>
                </a:ext>
                <a:ext uri="{FF2B5EF4-FFF2-40B4-BE49-F238E27FC236}">
                  <a16:creationId xmlns:a16="http://schemas.microsoft.com/office/drawing/2014/main" id="{00000000-0008-0000-0700-00001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9525</xdr:rowOff>
        </xdr:from>
        <xdr:to>
          <xdr:col>2</xdr:col>
          <xdr:colOff>0</xdr:colOff>
          <xdr:row>6</xdr:row>
          <xdr:rowOff>9525</xdr:rowOff>
        </xdr:to>
        <xdr:sp macro="" textlink="">
          <xdr:nvSpPr>
            <xdr:cNvPr id="68631" name="Check Box 23" hidden="1">
              <a:extLst>
                <a:ext uri="{63B3BB69-23CF-44E3-9099-C40C66FF867C}">
                  <a14:compatExt spid="_x0000_s68631"/>
                </a:ext>
                <a:ext uri="{FF2B5EF4-FFF2-40B4-BE49-F238E27FC236}">
                  <a16:creationId xmlns:a16="http://schemas.microsoft.com/office/drawing/2014/main" id="{00000000-0008-0000-0700-00001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9525</xdr:rowOff>
        </xdr:from>
        <xdr:to>
          <xdr:col>2</xdr:col>
          <xdr:colOff>0</xdr:colOff>
          <xdr:row>7</xdr:row>
          <xdr:rowOff>9525</xdr:rowOff>
        </xdr:to>
        <xdr:sp macro="" textlink="">
          <xdr:nvSpPr>
            <xdr:cNvPr id="68632" name="Check Box 24" hidden="1">
              <a:extLst>
                <a:ext uri="{63B3BB69-23CF-44E3-9099-C40C66FF867C}">
                  <a14:compatExt spid="_x0000_s68632"/>
                </a:ext>
                <a:ext uri="{FF2B5EF4-FFF2-40B4-BE49-F238E27FC236}">
                  <a16:creationId xmlns:a16="http://schemas.microsoft.com/office/drawing/2014/main" id="{00000000-0008-0000-0700-00001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9525</xdr:rowOff>
        </xdr:from>
        <xdr:to>
          <xdr:col>2</xdr:col>
          <xdr:colOff>0</xdr:colOff>
          <xdr:row>8</xdr:row>
          <xdr:rowOff>9525</xdr:rowOff>
        </xdr:to>
        <xdr:sp macro="" textlink="">
          <xdr:nvSpPr>
            <xdr:cNvPr id="68633" name="Check Box 25" hidden="1">
              <a:extLst>
                <a:ext uri="{63B3BB69-23CF-44E3-9099-C40C66FF867C}">
                  <a14:compatExt spid="_x0000_s68633"/>
                </a:ext>
                <a:ext uri="{FF2B5EF4-FFF2-40B4-BE49-F238E27FC236}">
                  <a16:creationId xmlns:a16="http://schemas.microsoft.com/office/drawing/2014/main" id="{00000000-0008-0000-0700-00001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2</xdr:col>
          <xdr:colOff>0</xdr:colOff>
          <xdr:row>9</xdr:row>
          <xdr:rowOff>9525</xdr:rowOff>
        </xdr:to>
        <xdr:sp macro="" textlink="">
          <xdr:nvSpPr>
            <xdr:cNvPr id="68634" name="Check Box 26" hidden="1">
              <a:extLst>
                <a:ext uri="{63B3BB69-23CF-44E3-9099-C40C66FF867C}">
                  <a14:compatExt spid="_x0000_s68634"/>
                </a:ext>
                <a:ext uri="{FF2B5EF4-FFF2-40B4-BE49-F238E27FC236}">
                  <a16:creationId xmlns:a16="http://schemas.microsoft.com/office/drawing/2014/main" id="{00000000-0008-0000-0700-00001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2</xdr:col>
          <xdr:colOff>0</xdr:colOff>
          <xdr:row>10</xdr:row>
          <xdr:rowOff>9525</xdr:rowOff>
        </xdr:to>
        <xdr:sp macro="" textlink="">
          <xdr:nvSpPr>
            <xdr:cNvPr id="68635" name="Check Box 27" hidden="1">
              <a:extLst>
                <a:ext uri="{63B3BB69-23CF-44E3-9099-C40C66FF867C}">
                  <a14:compatExt spid="_x0000_s68635"/>
                </a:ext>
                <a:ext uri="{FF2B5EF4-FFF2-40B4-BE49-F238E27FC236}">
                  <a16:creationId xmlns:a16="http://schemas.microsoft.com/office/drawing/2014/main" id="{00000000-0008-0000-0700-00001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9525</xdr:rowOff>
        </xdr:from>
        <xdr:to>
          <xdr:col>2</xdr:col>
          <xdr:colOff>0</xdr:colOff>
          <xdr:row>11</xdr:row>
          <xdr:rowOff>9525</xdr:rowOff>
        </xdr:to>
        <xdr:sp macro="" textlink="">
          <xdr:nvSpPr>
            <xdr:cNvPr id="68636" name="Check Box 28" hidden="1">
              <a:extLst>
                <a:ext uri="{63B3BB69-23CF-44E3-9099-C40C66FF867C}">
                  <a14:compatExt spid="_x0000_s68636"/>
                </a:ext>
                <a:ext uri="{FF2B5EF4-FFF2-40B4-BE49-F238E27FC236}">
                  <a16:creationId xmlns:a16="http://schemas.microsoft.com/office/drawing/2014/main" id="{00000000-0008-0000-0700-00001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2</xdr:col>
          <xdr:colOff>0</xdr:colOff>
          <xdr:row>12</xdr:row>
          <xdr:rowOff>9525</xdr:rowOff>
        </xdr:to>
        <xdr:sp macro="" textlink="">
          <xdr:nvSpPr>
            <xdr:cNvPr id="68637" name="Check Box 29" hidden="1">
              <a:extLst>
                <a:ext uri="{63B3BB69-23CF-44E3-9099-C40C66FF867C}">
                  <a14:compatExt spid="_x0000_s68637"/>
                </a:ext>
                <a:ext uri="{FF2B5EF4-FFF2-40B4-BE49-F238E27FC236}">
                  <a16:creationId xmlns:a16="http://schemas.microsoft.com/office/drawing/2014/main" id="{00000000-0008-0000-0700-00001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2</xdr:col>
          <xdr:colOff>0</xdr:colOff>
          <xdr:row>13</xdr:row>
          <xdr:rowOff>9525</xdr:rowOff>
        </xdr:to>
        <xdr:sp macro="" textlink="">
          <xdr:nvSpPr>
            <xdr:cNvPr id="68638" name="Check Box 30" hidden="1">
              <a:extLst>
                <a:ext uri="{63B3BB69-23CF-44E3-9099-C40C66FF867C}">
                  <a14:compatExt spid="_x0000_s68638"/>
                </a:ext>
                <a:ext uri="{FF2B5EF4-FFF2-40B4-BE49-F238E27FC236}">
                  <a16:creationId xmlns:a16="http://schemas.microsoft.com/office/drawing/2014/main" id="{00000000-0008-0000-0700-00001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9525</xdr:rowOff>
        </xdr:from>
        <xdr:to>
          <xdr:col>2</xdr:col>
          <xdr:colOff>0</xdr:colOff>
          <xdr:row>14</xdr:row>
          <xdr:rowOff>9525</xdr:rowOff>
        </xdr:to>
        <xdr:sp macro="" textlink="">
          <xdr:nvSpPr>
            <xdr:cNvPr id="68639" name="Check Box 31" hidden="1">
              <a:extLst>
                <a:ext uri="{63B3BB69-23CF-44E3-9099-C40C66FF867C}">
                  <a14:compatExt spid="_x0000_s68639"/>
                </a:ext>
                <a:ext uri="{FF2B5EF4-FFF2-40B4-BE49-F238E27FC236}">
                  <a16:creationId xmlns:a16="http://schemas.microsoft.com/office/drawing/2014/main" id="{00000000-0008-0000-0700-00001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9525</xdr:rowOff>
        </xdr:from>
        <xdr:to>
          <xdr:col>2</xdr:col>
          <xdr:colOff>0</xdr:colOff>
          <xdr:row>15</xdr:row>
          <xdr:rowOff>9525</xdr:rowOff>
        </xdr:to>
        <xdr:sp macro="" textlink="">
          <xdr:nvSpPr>
            <xdr:cNvPr id="68640" name="Check Box 32" hidden="1">
              <a:extLst>
                <a:ext uri="{63B3BB69-23CF-44E3-9099-C40C66FF867C}">
                  <a14:compatExt spid="_x0000_s68640"/>
                </a:ext>
                <a:ext uri="{FF2B5EF4-FFF2-40B4-BE49-F238E27FC236}">
                  <a16:creationId xmlns:a16="http://schemas.microsoft.com/office/drawing/2014/main" id="{00000000-0008-0000-0700-00002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9525</xdr:rowOff>
        </xdr:from>
        <xdr:to>
          <xdr:col>2</xdr:col>
          <xdr:colOff>0</xdr:colOff>
          <xdr:row>16</xdr:row>
          <xdr:rowOff>9525</xdr:rowOff>
        </xdr:to>
        <xdr:sp macro="" textlink="">
          <xdr:nvSpPr>
            <xdr:cNvPr id="68641" name="Check Box 33" hidden="1">
              <a:extLst>
                <a:ext uri="{63B3BB69-23CF-44E3-9099-C40C66FF867C}">
                  <a14:compatExt spid="_x0000_s68641"/>
                </a:ext>
                <a:ext uri="{FF2B5EF4-FFF2-40B4-BE49-F238E27FC236}">
                  <a16:creationId xmlns:a16="http://schemas.microsoft.com/office/drawing/2014/main" id="{00000000-0008-0000-0700-00002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9525</xdr:rowOff>
        </xdr:from>
        <xdr:to>
          <xdr:col>2</xdr:col>
          <xdr:colOff>0</xdr:colOff>
          <xdr:row>17</xdr:row>
          <xdr:rowOff>9525</xdr:rowOff>
        </xdr:to>
        <xdr:sp macro="" textlink="">
          <xdr:nvSpPr>
            <xdr:cNvPr id="68642" name="Check Box 34" hidden="1">
              <a:extLst>
                <a:ext uri="{63B3BB69-23CF-44E3-9099-C40C66FF867C}">
                  <a14:compatExt spid="_x0000_s68642"/>
                </a:ext>
                <a:ext uri="{FF2B5EF4-FFF2-40B4-BE49-F238E27FC236}">
                  <a16:creationId xmlns:a16="http://schemas.microsoft.com/office/drawing/2014/main" id="{00000000-0008-0000-0700-00002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9525</xdr:rowOff>
        </xdr:from>
        <xdr:to>
          <xdr:col>2</xdr:col>
          <xdr:colOff>0</xdr:colOff>
          <xdr:row>18</xdr:row>
          <xdr:rowOff>9525</xdr:rowOff>
        </xdr:to>
        <xdr:sp macro="" textlink="">
          <xdr:nvSpPr>
            <xdr:cNvPr id="68643" name="Check Box 35" hidden="1">
              <a:extLst>
                <a:ext uri="{63B3BB69-23CF-44E3-9099-C40C66FF867C}">
                  <a14:compatExt spid="_x0000_s68643"/>
                </a:ext>
                <a:ext uri="{FF2B5EF4-FFF2-40B4-BE49-F238E27FC236}">
                  <a16:creationId xmlns:a16="http://schemas.microsoft.com/office/drawing/2014/main" id="{00000000-0008-0000-0700-00002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9525</xdr:rowOff>
        </xdr:from>
        <xdr:to>
          <xdr:col>2</xdr:col>
          <xdr:colOff>0</xdr:colOff>
          <xdr:row>19</xdr:row>
          <xdr:rowOff>9525</xdr:rowOff>
        </xdr:to>
        <xdr:sp macro="" textlink="">
          <xdr:nvSpPr>
            <xdr:cNvPr id="68644" name="Check Box 36" hidden="1">
              <a:extLst>
                <a:ext uri="{63B3BB69-23CF-44E3-9099-C40C66FF867C}">
                  <a14:compatExt spid="_x0000_s68644"/>
                </a:ext>
                <a:ext uri="{FF2B5EF4-FFF2-40B4-BE49-F238E27FC236}">
                  <a16:creationId xmlns:a16="http://schemas.microsoft.com/office/drawing/2014/main" id="{00000000-0008-0000-0700-00002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9525</xdr:rowOff>
        </xdr:from>
        <xdr:to>
          <xdr:col>2</xdr:col>
          <xdr:colOff>0</xdr:colOff>
          <xdr:row>20</xdr:row>
          <xdr:rowOff>9525</xdr:rowOff>
        </xdr:to>
        <xdr:sp macro="" textlink="">
          <xdr:nvSpPr>
            <xdr:cNvPr id="68645" name="Check Box 37" hidden="1">
              <a:extLst>
                <a:ext uri="{63B3BB69-23CF-44E3-9099-C40C66FF867C}">
                  <a14:compatExt spid="_x0000_s68645"/>
                </a:ext>
                <a:ext uri="{FF2B5EF4-FFF2-40B4-BE49-F238E27FC236}">
                  <a16:creationId xmlns:a16="http://schemas.microsoft.com/office/drawing/2014/main" id="{00000000-0008-0000-0700-00002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xdr:row>
          <xdr:rowOff>9525</xdr:rowOff>
        </xdr:from>
        <xdr:to>
          <xdr:col>22</xdr:col>
          <xdr:colOff>0</xdr:colOff>
          <xdr:row>5</xdr:row>
          <xdr:rowOff>9525</xdr:rowOff>
        </xdr:to>
        <xdr:sp macro="" textlink="">
          <xdr:nvSpPr>
            <xdr:cNvPr id="68646" name="Check Box 38" hidden="1">
              <a:extLst>
                <a:ext uri="{63B3BB69-23CF-44E3-9099-C40C66FF867C}">
                  <a14:compatExt spid="_x0000_s68646"/>
                </a:ext>
                <a:ext uri="{FF2B5EF4-FFF2-40B4-BE49-F238E27FC236}">
                  <a16:creationId xmlns:a16="http://schemas.microsoft.com/office/drawing/2014/main" id="{00000000-0008-0000-0700-00002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xdr:row>
          <xdr:rowOff>9525</xdr:rowOff>
        </xdr:from>
        <xdr:to>
          <xdr:col>22</xdr:col>
          <xdr:colOff>0</xdr:colOff>
          <xdr:row>6</xdr:row>
          <xdr:rowOff>9525</xdr:rowOff>
        </xdr:to>
        <xdr:sp macro="" textlink="">
          <xdr:nvSpPr>
            <xdr:cNvPr id="68647" name="Check Box 39" hidden="1">
              <a:extLst>
                <a:ext uri="{63B3BB69-23CF-44E3-9099-C40C66FF867C}">
                  <a14:compatExt spid="_x0000_s68647"/>
                </a:ext>
                <a:ext uri="{FF2B5EF4-FFF2-40B4-BE49-F238E27FC236}">
                  <a16:creationId xmlns:a16="http://schemas.microsoft.com/office/drawing/2014/main" id="{00000000-0008-0000-0700-00002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xdr:row>
          <xdr:rowOff>9525</xdr:rowOff>
        </xdr:from>
        <xdr:to>
          <xdr:col>22</xdr:col>
          <xdr:colOff>0</xdr:colOff>
          <xdr:row>7</xdr:row>
          <xdr:rowOff>9525</xdr:rowOff>
        </xdr:to>
        <xdr:sp macro="" textlink="">
          <xdr:nvSpPr>
            <xdr:cNvPr id="68648" name="Check Box 40" hidden="1">
              <a:extLst>
                <a:ext uri="{63B3BB69-23CF-44E3-9099-C40C66FF867C}">
                  <a14:compatExt spid="_x0000_s68648"/>
                </a:ext>
                <a:ext uri="{FF2B5EF4-FFF2-40B4-BE49-F238E27FC236}">
                  <a16:creationId xmlns:a16="http://schemas.microsoft.com/office/drawing/2014/main" id="{00000000-0008-0000-0700-00002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xdr:row>
          <xdr:rowOff>9525</xdr:rowOff>
        </xdr:from>
        <xdr:to>
          <xdr:col>22</xdr:col>
          <xdr:colOff>0</xdr:colOff>
          <xdr:row>8</xdr:row>
          <xdr:rowOff>9525</xdr:rowOff>
        </xdr:to>
        <xdr:sp macro="" textlink="">
          <xdr:nvSpPr>
            <xdr:cNvPr id="68649" name="Check Box 41" hidden="1">
              <a:extLst>
                <a:ext uri="{63B3BB69-23CF-44E3-9099-C40C66FF867C}">
                  <a14:compatExt spid="_x0000_s68649"/>
                </a:ext>
                <a:ext uri="{FF2B5EF4-FFF2-40B4-BE49-F238E27FC236}">
                  <a16:creationId xmlns:a16="http://schemas.microsoft.com/office/drawing/2014/main" id="{00000000-0008-0000-0700-00002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9525</xdr:rowOff>
        </xdr:from>
        <xdr:to>
          <xdr:col>22</xdr:col>
          <xdr:colOff>0</xdr:colOff>
          <xdr:row>9</xdr:row>
          <xdr:rowOff>9525</xdr:rowOff>
        </xdr:to>
        <xdr:sp macro="" textlink="">
          <xdr:nvSpPr>
            <xdr:cNvPr id="68650" name="Check Box 42" hidden="1">
              <a:extLst>
                <a:ext uri="{63B3BB69-23CF-44E3-9099-C40C66FF867C}">
                  <a14:compatExt spid="_x0000_s68650"/>
                </a:ext>
                <a:ext uri="{FF2B5EF4-FFF2-40B4-BE49-F238E27FC236}">
                  <a16:creationId xmlns:a16="http://schemas.microsoft.com/office/drawing/2014/main" id="{00000000-0008-0000-0700-00002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9525</xdr:rowOff>
        </xdr:from>
        <xdr:to>
          <xdr:col>22</xdr:col>
          <xdr:colOff>0</xdr:colOff>
          <xdr:row>10</xdr:row>
          <xdr:rowOff>9525</xdr:rowOff>
        </xdr:to>
        <xdr:sp macro="" textlink="">
          <xdr:nvSpPr>
            <xdr:cNvPr id="68651" name="Check Box 43" hidden="1">
              <a:extLst>
                <a:ext uri="{63B3BB69-23CF-44E3-9099-C40C66FF867C}">
                  <a14:compatExt spid="_x0000_s68651"/>
                </a:ext>
                <a:ext uri="{FF2B5EF4-FFF2-40B4-BE49-F238E27FC236}">
                  <a16:creationId xmlns:a16="http://schemas.microsoft.com/office/drawing/2014/main" id="{00000000-0008-0000-0700-00002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xdr:row>
          <xdr:rowOff>9525</xdr:rowOff>
        </xdr:from>
        <xdr:to>
          <xdr:col>22</xdr:col>
          <xdr:colOff>0</xdr:colOff>
          <xdr:row>11</xdr:row>
          <xdr:rowOff>9525</xdr:rowOff>
        </xdr:to>
        <xdr:sp macro="" textlink="">
          <xdr:nvSpPr>
            <xdr:cNvPr id="68652" name="Check Box 44" hidden="1">
              <a:extLst>
                <a:ext uri="{63B3BB69-23CF-44E3-9099-C40C66FF867C}">
                  <a14:compatExt spid="_x0000_s68652"/>
                </a:ext>
                <a:ext uri="{FF2B5EF4-FFF2-40B4-BE49-F238E27FC236}">
                  <a16:creationId xmlns:a16="http://schemas.microsoft.com/office/drawing/2014/main" id="{00000000-0008-0000-0700-00002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9525</xdr:rowOff>
        </xdr:from>
        <xdr:to>
          <xdr:col>22</xdr:col>
          <xdr:colOff>0</xdr:colOff>
          <xdr:row>12</xdr:row>
          <xdr:rowOff>9525</xdr:rowOff>
        </xdr:to>
        <xdr:sp macro="" textlink="">
          <xdr:nvSpPr>
            <xdr:cNvPr id="68653" name="Check Box 45" hidden="1">
              <a:extLst>
                <a:ext uri="{63B3BB69-23CF-44E3-9099-C40C66FF867C}">
                  <a14:compatExt spid="_x0000_s68653"/>
                </a:ext>
                <a:ext uri="{FF2B5EF4-FFF2-40B4-BE49-F238E27FC236}">
                  <a16:creationId xmlns:a16="http://schemas.microsoft.com/office/drawing/2014/main" id="{00000000-0008-0000-0700-00002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xdr:row>
          <xdr:rowOff>9525</xdr:rowOff>
        </xdr:from>
        <xdr:to>
          <xdr:col>22</xdr:col>
          <xdr:colOff>0</xdr:colOff>
          <xdr:row>13</xdr:row>
          <xdr:rowOff>9525</xdr:rowOff>
        </xdr:to>
        <xdr:sp macro="" textlink="">
          <xdr:nvSpPr>
            <xdr:cNvPr id="68654" name="Check Box 46" hidden="1">
              <a:extLst>
                <a:ext uri="{63B3BB69-23CF-44E3-9099-C40C66FF867C}">
                  <a14:compatExt spid="_x0000_s68654"/>
                </a:ext>
                <a:ext uri="{FF2B5EF4-FFF2-40B4-BE49-F238E27FC236}">
                  <a16:creationId xmlns:a16="http://schemas.microsoft.com/office/drawing/2014/main" id="{00000000-0008-0000-0700-00002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9525</xdr:rowOff>
        </xdr:from>
        <xdr:to>
          <xdr:col>22</xdr:col>
          <xdr:colOff>0</xdr:colOff>
          <xdr:row>14</xdr:row>
          <xdr:rowOff>9525</xdr:rowOff>
        </xdr:to>
        <xdr:sp macro="" textlink="">
          <xdr:nvSpPr>
            <xdr:cNvPr id="68655" name="Check Box 47" hidden="1">
              <a:extLst>
                <a:ext uri="{63B3BB69-23CF-44E3-9099-C40C66FF867C}">
                  <a14:compatExt spid="_x0000_s68655"/>
                </a:ext>
                <a:ext uri="{FF2B5EF4-FFF2-40B4-BE49-F238E27FC236}">
                  <a16:creationId xmlns:a16="http://schemas.microsoft.com/office/drawing/2014/main" id="{00000000-0008-0000-0700-00002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xdr:row>
          <xdr:rowOff>9525</xdr:rowOff>
        </xdr:from>
        <xdr:to>
          <xdr:col>22</xdr:col>
          <xdr:colOff>0</xdr:colOff>
          <xdr:row>15</xdr:row>
          <xdr:rowOff>9525</xdr:rowOff>
        </xdr:to>
        <xdr:sp macro="" textlink="">
          <xdr:nvSpPr>
            <xdr:cNvPr id="68656" name="Check Box 48" hidden="1">
              <a:extLst>
                <a:ext uri="{63B3BB69-23CF-44E3-9099-C40C66FF867C}">
                  <a14:compatExt spid="_x0000_s68656"/>
                </a:ext>
                <a:ext uri="{FF2B5EF4-FFF2-40B4-BE49-F238E27FC236}">
                  <a16:creationId xmlns:a16="http://schemas.microsoft.com/office/drawing/2014/main" id="{00000000-0008-0000-0700-00003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9525</xdr:rowOff>
        </xdr:from>
        <xdr:to>
          <xdr:col>22</xdr:col>
          <xdr:colOff>0</xdr:colOff>
          <xdr:row>16</xdr:row>
          <xdr:rowOff>9525</xdr:rowOff>
        </xdr:to>
        <xdr:sp macro="" textlink="">
          <xdr:nvSpPr>
            <xdr:cNvPr id="68657" name="Check Box 49" hidden="1">
              <a:extLst>
                <a:ext uri="{63B3BB69-23CF-44E3-9099-C40C66FF867C}">
                  <a14:compatExt spid="_x0000_s68657"/>
                </a:ext>
                <a:ext uri="{FF2B5EF4-FFF2-40B4-BE49-F238E27FC236}">
                  <a16:creationId xmlns:a16="http://schemas.microsoft.com/office/drawing/2014/main" id="{00000000-0008-0000-0700-00003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xdr:row>
          <xdr:rowOff>9525</xdr:rowOff>
        </xdr:from>
        <xdr:to>
          <xdr:col>22</xdr:col>
          <xdr:colOff>0</xdr:colOff>
          <xdr:row>17</xdr:row>
          <xdr:rowOff>9525</xdr:rowOff>
        </xdr:to>
        <xdr:sp macro="" textlink="">
          <xdr:nvSpPr>
            <xdr:cNvPr id="68658" name="Check Box 50" hidden="1">
              <a:extLst>
                <a:ext uri="{63B3BB69-23CF-44E3-9099-C40C66FF867C}">
                  <a14:compatExt spid="_x0000_s68658"/>
                </a:ext>
                <a:ext uri="{FF2B5EF4-FFF2-40B4-BE49-F238E27FC236}">
                  <a16:creationId xmlns:a16="http://schemas.microsoft.com/office/drawing/2014/main" id="{00000000-0008-0000-0700-00003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0</xdr:colOff>
          <xdr:row>57</xdr:row>
          <xdr:rowOff>161925</xdr:rowOff>
        </xdr:from>
        <xdr:to>
          <xdr:col>37</xdr:col>
          <xdr:colOff>219075</xdr:colOff>
          <xdr:row>59</xdr:row>
          <xdr:rowOff>9525</xdr:rowOff>
        </xdr:to>
        <xdr:sp macro="" textlink="">
          <xdr:nvSpPr>
            <xdr:cNvPr id="130049" name="Check Box 1" hidden="1">
              <a:extLst>
                <a:ext uri="{63B3BB69-23CF-44E3-9099-C40C66FF867C}">
                  <a14:compatExt spid="_x0000_s130049"/>
                </a:ext>
                <a:ext uri="{FF2B5EF4-FFF2-40B4-BE49-F238E27FC236}">
                  <a16:creationId xmlns:a16="http://schemas.microsoft.com/office/drawing/2014/main" id="{00000000-0008-0000-0800-000001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55</xdr:row>
          <xdr:rowOff>180975</xdr:rowOff>
        </xdr:from>
        <xdr:to>
          <xdr:col>37</xdr:col>
          <xdr:colOff>219075</xdr:colOff>
          <xdr:row>57</xdr:row>
          <xdr:rowOff>0</xdr:rowOff>
        </xdr:to>
        <xdr:sp macro="" textlink="">
          <xdr:nvSpPr>
            <xdr:cNvPr id="130050" name="Check Box 2" hidden="1">
              <a:extLst>
                <a:ext uri="{63B3BB69-23CF-44E3-9099-C40C66FF867C}">
                  <a14:compatExt spid="_x0000_s130050"/>
                </a:ext>
                <a:ext uri="{FF2B5EF4-FFF2-40B4-BE49-F238E27FC236}">
                  <a16:creationId xmlns:a16="http://schemas.microsoft.com/office/drawing/2014/main" id="{00000000-0008-0000-0800-000002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56</xdr:row>
          <xdr:rowOff>180975</xdr:rowOff>
        </xdr:from>
        <xdr:to>
          <xdr:col>37</xdr:col>
          <xdr:colOff>219075</xdr:colOff>
          <xdr:row>58</xdr:row>
          <xdr:rowOff>9525</xdr:rowOff>
        </xdr:to>
        <xdr:sp macro="" textlink="">
          <xdr:nvSpPr>
            <xdr:cNvPr id="130051" name="Check Box 3" hidden="1">
              <a:extLst>
                <a:ext uri="{63B3BB69-23CF-44E3-9099-C40C66FF867C}">
                  <a14:compatExt spid="_x0000_s130051"/>
                </a:ext>
                <a:ext uri="{FF2B5EF4-FFF2-40B4-BE49-F238E27FC236}">
                  <a16:creationId xmlns:a16="http://schemas.microsoft.com/office/drawing/2014/main" id="{00000000-0008-0000-0800-000003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9525</xdr:rowOff>
        </xdr:from>
        <xdr:to>
          <xdr:col>2</xdr:col>
          <xdr:colOff>0</xdr:colOff>
          <xdr:row>5</xdr:row>
          <xdr:rowOff>9525</xdr:rowOff>
        </xdr:to>
        <xdr:sp macro="" textlink="">
          <xdr:nvSpPr>
            <xdr:cNvPr id="130052" name="Check Box 4" hidden="1">
              <a:extLst>
                <a:ext uri="{63B3BB69-23CF-44E3-9099-C40C66FF867C}">
                  <a14:compatExt spid="_x0000_s130052"/>
                </a:ext>
                <a:ext uri="{FF2B5EF4-FFF2-40B4-BE49-F238E27FC236}">
                  <a16:creationId xmlns:a16="http://schemas.microsoft.com/office/drawing/2014/main" id="{00000000-0008-0000-0800-000004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9525</xdr:rowOff>
        </xdr:from>
        <xdr:to>
          <xdr:col>2</xdr:col>
          <xdr:colOff>0</xdr:colOff>
          <xdr:row>6</xdr:row>
          <xdr:rowOff>9525</xdr:rowOff>
        </xdr:to>
        <xdr:sp macro="" textlink="">
          <xdr:nvSpPr>
            <xdr:cNvPr id="130053" name="Check Box 5" hidden="1">
              <a:extLst>
                <a:ext uri="{63B3BB69-23CF-44E3-9099-C40C66FF867C}">
                  <a14:compatExt spid="_x0000_s130053"/>
                </a:ext>
                <a:ext uri="{FF2B5EF4-FFF2-40B4-BE49-F238E27FC236}">
                  <a16:creationId xmlns:a16="http://schemas.microsoft.com/office/drawing/2014/main" id="{00000000-0008-0000-0800-00000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9525</xdr:rowOff>
        </xdr:from>
        <xdr:to>
          <xdr:col>2</xdr:col>
          <xdr:colOff>0</xdr:colOff>
          <xdr:row>7</xdr:row>
          <xdr:rowOff>9525</xdr:rowOff>
        </xdr:to>
        <xdr:sp macro="" textlink="">
          <xdr:nvSpPr>
            <xdr:cNvPr id="130054" name="Check Box 6" hidden="1">
              <a:extLst>
                <a:ext uri="{63B3BB69-23CF-44E3-9099-C40C66FF867C}">
                  <a14:compatExt spid="_x0000_s130054"/>
                </a:ext>
                <a:ext uri="{FF2B5EF4-FFF2-40B4-BE49-F238E27FC236}">
                  <a16:creationId xmlns:a16="http://schemas.microsoft.com/office/drawing/2014/main" id="{00000000-0008-0000-0800-00000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9525</xdr:rowOff>
        </xdr:from>
        <xdr:to>
          <xdr:col>2</xdr:col>
          <xdr:colOff>0</xdr:colOff>
          <xdr:row>8</xdr:row>
          <xdr:rowOff>9525</xdr:rowOff>
        </xdr:to>
        <xdr:sp macro="" textlink="">
          <xdr:nvSpPr>
            <xdr:cNvPr id="130055" name="Check Box 7" hidden="1">
              <a:extLst>
                <a:ext uri="{63B3BB69-23CF-44E3-9099-C40C66FF867C}">
                  <a14:compatExt spid="_x0000_s130055"/>
                </a:ext>
                <a:ext uri="{FF2B5EF4-FFF2-40B4-BE49-F238E27FC236}">
                  <a16:creationId xmlns:a16="http://schemas.microsoft.com/office/drawing/2014/main" id="{00000000-0008-0000-0800-000007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2</xdr:col>
          <xdr:colOff>0</xdr:colOff>
          <xdr:row>9</xdr:row>
          <xdr:rowOff>9525</xdr:rowOff>
        </xdr:to>
        <xdr:sp macro="" textlink="">
          <xdr:nvSpPr>
            <xdr:cNvPr id="130056" name="Check Box 8" hidden="1">
              <a:extLst>
                <a:ext uri="{63B3BB69-23CF-44E3-9099-C40C66FF867C}">
                  <a14:compatExt spid="_x0000_s130056"/>
                </a:ext>
                <a:ext uri="{FF2B5EF4-FFF2-40B4-BE49-F238E27FC236}">
                  <a16:creationId xmlns:a16="http://schemas.microsoft.com/office/drawing/2014/main" id="{00000000-0008-0000-0800-000008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2</xdr:col>
          <xdr:colOff>0</xdr:colOff>
          <xdr:row>10</xdr:row>
          <xdr:rowOff>9525</xdr:rowOff>
        </xdr:to>
        <xdr:sp macro="" textlink="">
          <xdr:nvSpPr>
            <xdr:cNvPr id="130057" name="Check Box 9" hidden="1">
              <a:extLst>
                <a:ext uri="{63B3BB69-23CF-44E3-9099-C40C66FF867C}">
                  <a14:compatExt spid="_x0000_s130057"/>
                </a:ext>
                <a:ext uri="{FF2B5EF4-FFF2-40B4-BE49-F238E27FC236}">
                  <a16:creationId xmlns:a16="http://schemas.microsoft.com/office/drawing/2014/main" id="{00000000-0008-0000-0800-000009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9525</xdr:rowOff>
        </xdr:from>
        <xdr:to>
          <xdr:col>2</xdr:col>
          <xdr:colOff>0</xdr:colOff>
          <xdr:row>11</xdr:row>
          <xdr:rowOff>9525</xdr:rowOff>
        </xdr:to>
        <xdr:sp macro="" textlink="">
          <xdr:nvSpPr>
            <xdr:cNvPr id="130058" name="Check Box 10" hidden="1">
              <a:extLst>
                <a:ext uri="{63B3BB69-23CF-44E3-9099-C40C66FF867C}">
                  <a14:compatExt spid="_x0000_s130058"/>
                </a:ext>
                <a:ext uri="{FF2B5EF4-FFF2-40B4-BE49-F238E27FC236}">
                  <a16:creationId xmlns:a16="http://schemas.microsoft.com/office/drawing/2014/main" id="{00000000-0008-0000-0800-00000A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2</xdr:col>
          <xdr:colOff>0</xdr:colOff>
          <xdr:row>12</xdr:row>
          <xdr:rowOff>9525</xdr:rowOff>
        </xdr:to>
        <xdr:sp macro="" textlink="">
          <xdr:nvSpPr>
            <xdr:cNvPr id="130059" name="Check Box 11" hidden="1">
              <a:extLst>
                <a:ext uri="{63B3BB69-23CF-44E3-9099-C40C66FF867C}">
                  <a14:compatExt spid="_x0000_s130059"/>
                </a:ext>
                <a:ext uri="{FF2B5EF4-FFF2-40B4-BE49-F238E27FC236}">
                  <a16:creationId xmlns:a16="http://schemas.microsoft.com/office/drawing/2014/main" id="{00000000-0008-0000-0800-00000B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2</xdr:col>
          <xdr:colOff>0</xdr:colOff>
          <xdr:row>13</xdr:row>
          <xdr:rowOff>9525</xdr:rowOff>
        </xdr:to>
        <xdr:sp macro="" textlink="">
          <xdr:nvSpPr>
            <xdr:cNvPr id="130060" name="Check Box 12" hidden="1">
              <a:extLst>
                <a:ext uri="{63B3BB69-23CF-44E3-9099-C40C66FF867C}">
                  <a14:compatExt spid="_x0000_s130060"/>
                </a:ext>
                <a:ext uri="{FF2B5EF4-FFF2-40B4-BE49-F238E27FC236}">
                  <a16:creationId xmlns:a16="http://schemas.microsoft.com/office/drawing/2014/main" id="{00000000-0008-0000-0800-00000C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9525</xdr:rowOff>
        </xdr:from>
        <xdr:to>
          <xdr:col>2</xdr:col>
          <xdr:colOff>0</xdr:colOff>
          <xdr:row>14</xdr:row>
          <xdr:rowOff>9525</xdr:rowOff>
        </xdr:to>
        <xdr:sp macro="" textlink="">
          <xdr:nvSpPr>
            <xdr:cNvPr id="130061" name="Check Box 13" hidden="1">
              <a:extLst>
                <a:ext uri="{63B3BB69-23CF-44E3-9099-C40C66FF867C}">
                  <a14:compatExt spid="_x0000_s130061"/>
                </a:ext>
                <a:ext uri="{FF2B5EF4-FFF2-40B4-BE49-F238E27FC236}">
                  <a16:creationId xmlns:a16="http://schemas.microsoft.com/office/drawing/2014/main" id="{00000000-0008-0000-0800-00000D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9525</xdr:rowOff>
        </xdr:from>
        <xdr:to>
          <xdr:col>2</xdr:col>
          <xdr:colOff>0</xdr:colOff>
          <xdr:row>15</xdr:row>
          <xdr:rowOff>9525</xdr:rowOff>
        </xdr:to>
        <xdr:sp macro="" textlink="">
          <xdr:nvSpPr>
            <xdr:cNvPr id="130062" name="Check Box 14" hidden="1">
              <a:extLst>
                <a:ext uri="{63B3BB69-23CF-44E3-9099-C40C66FF867C}">
                  <a14:compatExt spid="_x0000_s130062"/>
                </a:ext>
                <a:ext uri="{FF2B5EF4-FFF2-40B4-BE49-F238E27FC236}">
                  <a16:creationId xmlns:a16="http://schemas.microsoft.com/office/drawing/2014/main" id="{00000000-0008-0000-0800-00000E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9525</xdr:rowOff>
        </xdr:from>
        <xdr:to>
          <xdr:col>2</xdr:col>
          <xdr:colOff>0</xdr:colOff>
          <xdr:row>16</xdr:row>
          <xdr:rowOff>9525</xdr:rowOff>
        </xdr:to>
        <xdr:sp macro="" textlink="">
          <xdr:nvSpPr>
            <xdr:cNvPr id="130063" name="Check Box 15" hidden="1">
              <a:extLst>
                <a:ext uri="{63B3BB69-23CF-44E3-9099-C40C66FF867C}">
                  <a14:compatExt spid="_x0000_s130063"/>
                </a:ext>
                <a:ext uri="{FF2B5EF4-FFF2-40B4-BE49-F238E27FC236}">
                  <a16:creationId xmlns:a16="http://schemas.microsoft.com/office/drawing/2014/main" id="{00000000-0008-0000-0800-00000F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9525</xdr:rowOff>
        </xdr:from>
        <xdr:to>
          <xdr:col>2</xdr:col>
          <xdr:colOff>0</xdr:colOff>
          <xdr:row>17</xdr:row>
          <xdr:rowOff>9525</xdr:rowOff>
        </xdr:to>
        <xdr:sp macro="" textlink="">
          <xdr:nvSpPr>
            <xdr:cNvPr id="130064" name="Check Box 16" hidden="1">
              <a:extLst>
                <a:ext uri="{63B3BB69-23CF-44E3-9099-C40C66FF867C}">
                  <a14:compatExt spid="_x0000_s130064"/>
                </a:ext>
                <a:ext uri="{FF2B5EF4-FFF2-40B4-BE49-F238E27FC236}">
                  <a16:creationId xmlns:a16="http://schemas.microsoft.com/office/drawing/2014/main" id="{00000000-0008-0000-0800-000010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9525</xdr:rowOff>
        </xdr:from>
        <xdr:to>
          <xdr:col>2</xdr:col>
          <xdr:colOff>0</xdr:colOff>
          <xdr:row>18</xdr:row>
          <xdr:rowOff>9525</xdr:rowOff>
        </xdr:to>
        <xdr:sp macro="" textlink="">
          <xdr:nvSpPr>
            <xdr:cNvPr id="130065" name="Check Box 17" hidden="1">
              <a:extLst>
                <a:ext uri="{63B3BB69-23CF-44E3-9099-C40C66FF867C}">
                  <a14:compatExt spid="_x0000_s130065"/>
                </a:ext>
                <a:ext uri="{FF2B5EF4-FFF2-40B4-BE49-F238E27FC236}">
                  <a16:creationId xmlns:a16="http://schemas.microsoft.com/office/drawing/2014/main" id="{00000000-0008-0000-0800-000011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9525</xdr:rowOff>
        </xdr:from>
        <xdr:to>
          <xdr:col>2</xdr:col>
          <xdr:colOff>0</xdr:colOff>
          <xdr:row>19</xdr:row>
          <xdr:rowOff>9525</xdr:rowOff>
        </xdr:to>
        <xdr:sp macro="" textlink="">
          <xdr:nvSpPr>
            <xdr:cNvPr id="130066" name="Check Box 18" hidden="1">
              <a:extLst>
                <a:ext uri="{63B3BB69-23CF-44E3-9099-C40C66FF867C}">
                  <a14:compatExt spid="_x0000_s130066"/>
                </a:ext>
                <a:ext uri="{FF2B5EF4-FFF2-40B4-BE49-F238E27FC236}">
                  <a16:creationId xmlns:a16="http://schemas.microsoft.com/office/drawing/2014/main" id="{00000000-0008-0000-0800-000012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9525</xdr:rowOff>
        </xdr:from>
        <xdr:to>
          <xdr:col>2</xdr:col>
          <xdr:colOff>0</xdr:colOff>
          <xdr:row>20</xdr:row>
          <xdr:rowOff>9525</xdr:rowOff>
        </xdr:to>
        <xdr:sp macro="" textlink="">
          <xdr:nvSpPr>
            <xdr:cNvPr id="130067" name="Check Box 19" hidden="1">
              <a:extLst>
                <a:ext uri="{63B3BB69-23CF-44E3-9099-C40C66FF867C}">
                  <a14:compatExt spid="_x0000_s130067"/>
                </a:ext>
                <a:ext uri="{FF2B5EF4-FFF2-40B4-BE49-F238E27FC236}">
                  <a16:creationId xmlns:a16="http://schemas.microsoft.com/office/drawing/2014/main" id="{00000000-0008-0000-0800-000013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xdr:row>
          <xdr:rowOff>9525</xdr:rowOff>
        </xdr:from>
        <xdr:to>
          <xdr:col>22</xdr:col>
          <xdr:colOff>0</xdr:colOff>
          <xdr:row>5</xdr:row>
          <xdr:rowOff>9525</xdr:rowOff>
        </xdr:to>
        <xdr:sp macro="" textlink="">
          <xdr:nvSpPr>
            <xdr:cNvPr id="130068" name="Check Box 20" hidden="1">
              <a:extLst>
                <a:ext uri="{63B3BB69-23CF-44E3-9099-C40C66FF867C}">
                  <a14:compatExt spid="_x0000_s130068"/>
                </a:ext>
                <a:ext uri="{FF2B5EF4-FFF2-40B4-BE49-F238E27FC236}">
                  <a16:creationId xmlns:a16="http://schemas.microsoft.com/office/drawing/2014/main" id="{00000000-0008-0000-0800-000014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xdr:row>
          <xdr:rowOff>9525</xdr:rowOff>
        </xdr:from>
        <xdr:to>
          <xdr:col>22</xdr:col>
          <xdr:colOff>0</xdr:colOff>
          <xdr:row>6</xdr:row>
          <xdr:rowOff>9525</xdr:rowOff>
        </xdr:to>
        <xdr:sp macro="" textlink="">
          <xdr:nvSpPr>
            <xdr:cNvPr id="130069" name="Check Box 21" hidden="1">
              <a:extLst>
                <a:ext uri="{63B3BB69-23CF-44E3-9099-C40C66FF867C}">
                  <a14:compatExt spid="_x0000_s130069"/>
                </a:ext>
                <a:ext uri="{FF2B5EF4-FFF2-40B4-BE49-F238E27FC236}">
                  <a16:creationId xmlns:a16="http://schemas.microsoft.com/office/drawing/2014/main" id="{00000000-0008-0000-0800-00001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xdr:row>
          <xdr:rowOff>9525</xdr:rowOff>
        </xdr:from>
        <xdr:to>
          <xdr:col>22</xdr:col>
          <xdr:colOff>0</xdr:colOff>
          <xdr:row>7</xdr:row>
          <xdr:rowOff>9525</xdr:rowOff>
        </xdr:to>
        <xdr:sp macro="" textlink="">
          <xdr:nvSpPr>
            <xdr:cNvPr id="130070" name="Check Box 22" hidden="1">
              <a:extLst>
                <a:ext uri="{63B3BB69-23CF-44E3-9099-C40C66FF867C}">
                  <a14:compatExt spid="_x0000_s130070"/>
                </a:ext>
                <a:ext uri="{FF2B5EF4-FFF2-40B4-BE49-F238E27FC236}">
                  <a16:creationId xmlns:a16="http://schemas.microsoft.com/office/drawing/2014/main" id="{00000000-0008-0000-0800-00001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xdr:row>
          <xdr:rowOff>9525</xdr:rowOff>
        </xdr:from>
        <xdr:to>
          <xdr:col>22</xdr:col>
          <xdr:colOff>0</xdr:colOff>
          <xdr:row>8</xdr:row>
          <xdr:rowOff>9525</xdr:rowOff>
        </xdr:to>
        <xdr:sp macro="" textlink="">
          <xdr:nvSpPr>
            <xdr:cNvPr id="130071" name="Check Box 23" hidden="1">
              <a:extLst>
                <a:ext uri="{63B3BB69-23CF-44E3-9099-C40C66FF867C}">
                  <a14:compatExt spid="_x0000_s130071"/>
                </a:ext>
                <a:ext uri="{FF2B5EF4-FFF2-40B4-BE49-F238E27FC236}">
                  <a16:creationId xmlns:a16="http://schemas.microsoft.com/office/drawing/2014/main" id="{00000000-0008-0000-0800-000017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9525</xdr:rowOff>
        </xdr:from>
        <xdr:to>
          <xdr:col>22</xdr:col>
          <xdr:colOff>0</xdr:colOff>
          <xdr:row>9</xdr:row>
          <xdr:rowOff>9525</xdr:rowOff>
        </xdr:to>
        <xdr:sp macro="" textlink="">
          <xdr:nvSpPr>
            <xdr:cNvPr id="130072" name="Check Box 24" hidden="1">
              <a:extLst>
                <a:ext uri="{63B3BB69-23CF-44E3-9099-C40C66FF867C}">
                  <a14:compatExt spid="_x0000_s130072"/>
                </a:ext>
                <a:ext uri="{FF2B5EF4-FFF2-40B4-BE49-F238E27FC236}">
                  <a16:creationId xmlns:a16="http://schemas.microsoft.com/office/drawing/2014/main" id="{00000000-0008-0000-0800-000018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9525</xdr:rowOff>
        </xdr:from>
        <xdr:to>
          <xdr:col>22</xdr:col>
          <xdr:colOff>0</xdr:colOff>
          <xdr:row>10</xdr:row>
          <xdr:rowOff>9525</xdr:rowOff>
        </xdr:to>
        <xdr:sp macro="" textlink="">
          <xdr:nvSpPr>
            <xdr:cNvPr id="130073" name="Check Box 25" hidden="1">
              <a:extLst>
                <a:ext uri="{63B3BB69-23CF-44E3-9099-C40C66FF867C}">
                  <a14:compatExt spid="_x0000_s130073"/>
                </a:ext>
                <a:ext uri="{FF2B5EF4-FFF2-40B4-BE49-F238E27FC236}">
                  <a16:creationId xmlns:a16="http://schemas.microsoft.com/office/drawing/2014/main" id="{00000000-0008-0000-0800-000019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xdr:row>
          <xdr:rowOff>9525</xdr:rowOff>
        </xdr:from>
        <xdr:to>
          <xdr:col>22</xdr:col>
          <xdr:colOff>0</xdr:colOff>
          <xdr:row>11</xdr:row>
          <xdr:rowOff>9525</xdr:rowOff>
        </xdr:to>
        <xdr:sp macro="" textlink="">
          <xdr:nvSpPr>
            <xdr:cNvPr id="130074" name="Check Box 26" hidden="1">
              <a:extLst>
                <a:ext uri="{63B3BB69-23CF-44E3-9099-C40C66FF867C}">
                  <a14:compatExt spid="_x0000_s130074"/>
                </a:ext>
                <a:ext uri="{FF2B5EF4-FFF2-40B4-BE49-F238E27FC236}">
                  <a16:creationId xmlns:a16="http://schemas.microsoft.com/office/drawing/2014/main" id="{00000000-0008-0000-0800-00001A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9525</xdr:rowOff>
        </xdr:from>
        <xdr:to>
          <xdr:col>22</xdr:col>
          <xdr:colOff>0</xdr:colOff>
          <xdr:row>12</xdr:row>
          <xdr:rowOff>9525</xdr:rowOff>
        </xdr:to>
        <xdr:sp macro="" textlink="">
          <xdr:nvSpPr>
            <xdr:cNvPr id="130075" name="Check Box 27" hidden="1">
              <a:extLst>
                <a:ext uri="{63B3BB69-23CF-44E3-9099-C40C66FF867C}">
                  <a14:compatExt spid="_x0000_s130075"/>
                </a:ext>
                <a:ext uri="{FF2B5EF4-FFF2-40B4-BE49-F238E27FC236}">
                  <a16:creationId xmlns:a16="http://schemas.microsoft.com/office/drawing/2014/main" id="{00000000-0008-0000-0800-00001B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xdr:row>
          <xdr:rowOff>9525</xdr:rowOff>
        </xdr:from>
        <xdr:to>
          <xdr:col>22</xdr:col>
          <xdr:colOff>0</xdr:colOff>
          <xdr:row>13</xdr:row>
          <xdr:rowOff>9525</xdr:rowOff>
        </xdr:to>
        <xdr:sp macro="" textlink="">
          <xdr:nvSpPr>
            <xdr:cNvPr id="130076" name="Check Box 28" hidden="1">
              <a:extLst>
                <a:ext uri="{63B3BB69-23CF-44E3-9099-C40C66FF867C}">
                  <a14:compatExt spid="_x0000_s130076"/>
                </a:ext>
                <a:ext uri="{FF2B5EF4-FFF2-40B4-BE49-F238E27FC236}">
                  <a16:creationId xmlns:a16="http://schemas.microsoft.com/office/drawing/2014/main" id="{00000000-0008-0000-0800-00001C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9525</xdr:rowOff>
        </xdr:from>
        <xdr:to>
          <xdr:col>22</xdr:col>
          <xdr:colOff>0</xdr:colOff>
          <xdr:row>14</xdr:row>
          <xdr:rowOff>9525</xdr:rowOff>
        </xdr:to>
        <xdr:sp macro="" textlink="">
          <xdr:nvSpPr>
            <xdr:cNvPr id="130077" name="Check Box 29" hidden="1">
              <a:extLst>
                <a:ext uri="{63B3BB69-23CF-44E3-9099-C40C66FF867C}">
                  <a14:compatExt spid="_x0000_s130077"/>
                </a:ext>
                <a:ext uri="{FF2B5EF4-FFF2-40B4-BE49-F238E27FC236}">
                  <a16:creationId xmlns:a16="http://schemas.microsoft.com/office/drawing/2014/main" id="{00000000-0008-0000-0800-00001D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xdr:row>
          <xdr:rowOff>9525</xdr:rowOff>
        </xdr:from>
        <xdr:to>
          <xdr:col>22</xdr:col>
          <xdr:colOff>0</xdr:colOff>
          <xdr:row>15</xdr:row>
          <xdr:rowOff>9525</xdr:rowOff>
        </xdr:to>
        <xdr:sp macro="" textlink="">
          <xdr:nvSpPr>
            <xdr:cNvPr id="130078" name="Check Box 30" hidden="1">
              <a:extLst>
                <a:ext uri="{63B3BB69-23CF-44E3-9099-C40C66FF867C}">
                  <a14:compatExt spid="_x0000_s130078"/>
                </a:ext>
                <a:ext uri="{FF2B5EF4-FFF2-40B4-BE49-F238E27FC236}">
                  <a16:creationId xmlns:a16="http://schemas.microsoft.com/office/drawing/2014/main" id="{00000000-0008-0000-0800-00001E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9525</xdr:rowOff>
        </xdr:from>
        <xdr:to>
          <xdr:col>22</xdr:col>
          <xdr:colOff>0</xdr:colOff>
          <xdr:row>16</xdr:row>
          <xdr:rowOff>9525</xdr:rowOff>
        </xdr:to>
        <xdr:sp macro="" textlink="">
          <xdr:nvSpPr>
            <xdr:cNvPr id="130079" name="Check Box 31" hidden="1">
              <a:extLst>
                <a:ext uri="{63B3BB69-23CF-44E3-9099-C40C66FF867C}">
                  <a14:compatExt spid="_x0000_s130079"/>
                </a:ext>
                <a:ext uri="{FF2B5EF4-FFF2-40B4-BE49-F238E27FC236}">
                  <a16:creationId xmlns:a16="http://schemas.microsoft.com/office/drawing/2014/main" id="{00000000-0008-0000-0800-00001F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xdr:row>
          <xdr:rowOff>9525</xdr:rowOff>
        </xdr:from>
        <xdr:to>
          <xdr:col>22</xdr:col>
          <xdr:colOff>0</xdr:colOff>
          <xdr:row>17</xdr:row>
          <xdr:rowOff>9525</xdr:rowOff>
        </xdr:to>
        <xdr:sp macro="" textlink="">
          <xdr:nvSpPr>
            <xdr:cNvPr id="130080" name="Check Box 32" hidden="1">
              <a:extLst>
                <a:ext uri="{63B3BB69-23CF-44E3-9099-C40C66FF867C}">
                  <a14:compatExt spid="_x0000_s130080"/>
                </a:ext>
                <a:ext uri="{FF2B5EF4-FFF2-40B4-BE49-F238E27FC236}">
                  <a16:creationId xmlns:a16="http://schemas.microsoft.com/office/drawing/2014/main" id="{00000000-0008-0000-0800-000020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lancfischer-my.sharepoint.com/QM-Operations/09_QM%20R&amp;D_Prod%20Support/09_01_Elektromechanik/02_Projekte/2019_Update_EMPB-Vorlage/PLM_Entwurf%20mit%20neuem%20PLM%20cov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agnerj/Downloads/copy%20of%2090.60163.795-001-00-A-_neuer%20EMPB%20optimiert_Wiesendanger_0401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lancfischer-my.sharepoint.com/personal/steffen_furrer_egoproducts_com/Documents/Desktop/Muster/90.60015.528-001-04-A-(document%20template)-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M cover"/>
      <sheetName val="Instructions"/>
      <sheetName val="Front page"/>
      <sheetName val="reference drawing 1st page"/>
      <sheetName val="reference drawing follow page"/>
      <sheetName val="Inspection results 1st page"/>
      <sheetName val="Inspection results follow page"/>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M cover"/>
      <sheetName val="Instructions"/>
      <sheetName val="Help and guidelines"/>
      <sheetName val="Front page"/>
      <sheetName val="Reference drawings"/>
      <sheetName val="Measurement report 1st page"/>
      <sheetName val="Measurement report 2nd page"/>
      <sheetName val="Other results 1st page"/>
      <sheetName val="Pictures Documentation"/>
      <sheetName val="secret"/>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refreshError="1"/>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M cover (2)"/>
      <sheetName val="PLM cover"/>
      <sheetName val="secret"/>
      <sheetName val="empty table 1"/>
      <sheetName val="empty table 2"/>
      <sheetName val="empty table 3"/>
    </sheetNames>
    <sheetDataSet>
      <sheetData sheetId="0"/>
      <sheetData sheetId="1"/>
      <sheetData sheetId="2">
        <row r="19">
          <cell r="B19" t="str">
            <v xml:space="preserve"> </v>
          </cell>
        </row>
        <row r="20">
          <cell r="B20" t="str">
            <v xml:space="preserve"> </v>
          </cell>
        </row>
      </sheetData>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B693196-3D51-4542-9C7E-E76445E226CB}" name="Tabelle1" displayName="Tabelle1" ref="L54:M60" totalsRowShown="0" headerRowDxfId="11" headerRowBorderDxfId="10" tableBorderDxfId="9" totalsRowBorderDxfId="8">
  <autoFilter ref="L54:M60" xr:uid="{BB693196-3D51-4542-9C7E-E76445E226CB}">
    <filterColumn colId="0" hiddenButton="1"/>
    <filterColumn colId="1" hiddenButton="1"/>
  </autoFilter>
  <tableColumns count="2">
    <tableColumn id="1" xr3:uid="{00C92BAF-182B-46AA-B2BC-F8354A9FD539}" name="Position" dataDxfId="7"/>
    <tableColumn id="2" xr3:uid="{835E0E1F-C3E2-47DA-8D37-5CDCF438B75F}" name="What must be observed?" dataDxfId="6"/>
  </tableColumns>
  <tableStyleInfo showFirstColumn="0" showLastColumn="0" showRowStripes="1" showColumnStripes="0"/>
</table>
</file>

<file path=xl/theme/theme1.xml><?xml version="1.0" encoding="utf-8"?>
<a:theme xmlns:a="http://schemas.openxmlformats.org/drawingml/2006/main" name="Office">
  <a:themeElements>
    <a:clrScheme name="EGO_Design">
      <a:dk1>
        <a:srgbClr val="333333"/>
      </a:dk1>
      <a:lt1>
        <a:srgbClr val="FFFFFF"/>
      </a:lt1>
      <a:dk2>
        <a:srgbClr val="333333"/>
      </a:dk2>
      <a:lt2>
        <a:srgbClr val="666666"/>
      </a:lt2>
      <a:accent1>
        <a:srgbClr val="006066"/>
      </a:accent1>
      <a:accent2>
        <a:srgbClr val="5E8B8E"/>
      </a:accent2>
      <a:accent3>
        <a:srgbClr val="CADCDC"/>
      </a:accent3>
      <a:accent4>
        <a:srgbClr val="333333"/>
      </a:accent4>
      <a:accent5>
        <a:srgbClr val="848484"/>
      </a:accent5>
      <a:accent6>
        <a:srgbClr val="D8D8D8"/>
      </a:accent6>
      <a:hlink>
        <a:srgbClr val="006066"/>
      </a:hlink>
      <a:folHlink>
        <a:srgbClr val="5E8B8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table" Target="../tables/table1.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ctrlProp" Target="../ctrlProps/ctrlProp1.xml"/><Relationship Id="rId5" Type="http://schemas.openxmlformats.org/officeDocument/2006/relationships/vmlDrawing" Target="../drawings/vmlDrawing3.v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84" Type="http://schemas.openxmlformats.org/officeDocument/2006/relationships/ctrlProp" Target="../ctrlProps/ctrlProp80.xml"/><Relationship Id="rId89" Type="http://schemas.openxmlformats.org/officeDocument/2006/relationships/ctrlProp" Target="../ctrlProps/ctrlProp85.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customProperty" Target="../customProperty3.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5" Type="http://schemas.openxmlformats.org/officeDocument/2006/relationships/vmlDrawing" Target="../drawings/vmlDrawing5.v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omments" Target="../comments1.xml"/><Relationship Id="rId19" Type="http://schemas.openxmlformats.org/officeDocument/2006/relationships/ctrlProp" Target="../ctrlProps/ctrlProp15.xml"/><Relationship Id="rId4" Type="http://schemas.openxmlformats.org/officeDocument/2006/relationships/vmlDrawing" Target="../drawings/vmlDrawing4.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3" Type="http://schemas.openxmlformats.org/officeDocument/2006/relationships/drawing" Target="../drawings/drawing2.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8.xml"/><Relationship Id="rId3" Type="http://schemas.openxmlformats.org/officeDocument/2006/relationships/drawing" Target="../drawings/drawing3.xml"/><Relationship Id="rId7" Type="http://schemas.openxmlformats.org/officeDocument/2006/relationships/ctrlProp" Target="../ctrlProps/ctrlProp87.x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6" Type="http://schemas.openxmlformats.org/officeDocument/2006/relationships/ctrlProp" Target="../ctrlProps/ctrlProp86.xml"/><Relationship Id="rId5" Type="http://schemas.openxmlformats.org/officeDocument/2006/relationships/vmlDrawing" Target="../drawings/vmlDrawing8.vml"/><Relationship Id="rId4" Type="http://schemas.openxmlformats.org/officeDocument/2006/relationships/vmlDrawing" Target="../drawings/vmlDrawing7.vml"/><Relationship Id="rId9" Type="http://schemas.openxmlformats.org/officeDocument/2006/relationships/comments" Target="../comments2.xml"/></Relationships>
</file>

<file path=xl/worksheets/_rels/sheet6.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9.vml"/><Relationship Id="rId7" Type="http://schemas.openxmlformats.org/officeDocument/2006/relationships/ctrlProp" Target="../ctrlProps/ctrlProp91.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90.xml"/><Relationship Id="rId5" Type="http://schemas.openxmlformats.org/officeDocument/2006/relationships/ctrlProp" Target="../ctrlProps/ctrlProp89.xml"/><Relationship Id="rId4" Type="http://schemas.openxmlformats.org/officeDocument/2006/relationships/vmlDrawing" Target="../drawings/vmlDrawing10.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94.xml"/><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 Type="http://schemas.openxmlformats.org/officeDocument/2006/relationships/drawing" Target="../drawings/drawing5.xml"/><Relationship Id="rId21" Type="http://schemas.openxmlformats.org/officeDocument/2006/relationships/ctrlProp" Target="../ctrlProps/ctrlProp107.xml"/><Relationship Id="rId34" Type="http://schemas.openxmlformats.org/officeDocument/2006/relationships/ctrlProp" Target="../ctrlProps/ctrlProp120.xml"/><Relationship Id="rId7" Type="http://schemas.openxmlformats.org/officeDocument/2006/relationships/ctrlProp" Target="../ctrlProps/ctrlProp93.x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33" Type="http://schemas.openxmlformats.org/officeDocument/2006/relationships/ctrlProp" Target="../ctrlProps/ctrlProp119.xml"/><Relationship Id="rId38" Type="http://schemas.openxmlformats.org/officeDocument/2006/relationships/comments" Target="../comments4.xml"/><Relationship Id="rId2" Type="http://schemas.openxmlformats.org/officeDocument/2006/relationships/customProperty" Target="../customProperty7.bin"/><Relationship Id="rId16" Type="http://schemas.openxmlformats.org/officeDocument/2006/relationships/ctrlProp" Target="../ctrlProps/ctrlProp102.xml"/><Relationship Id="rId20" Type="http://schemas.openxmlformats.org/officeDocument/2006/relationships/ctrlProp" Target="../ctrlProps/ctrlProp106.xml"/><Relationship Id="rId29" Type="http://schemas.openxmlformats.org/officeDocument/2006/relationships/ctrlProp" Target="../ctrlProps/ctrlProp115.xml"/><Relationship Id="rId1" Type="http://schemas.openxmlformats.org/officeDocument/2006/relationships/printerSettings" Target="../printerSettings/printerSettings8.bin"/><Relationship Id="rId6" Type="http://schemas.openxmlformats.org/officeDocument/2006/relationships/ctrlProp" Target="../ctrlProps/ctrlProp92.xml"/><Relationship Id="rId11" Type="http://schemas.openxmlformats.org/officeDocument/2006/relationships/ctrlProp" Target="../ctrlProps/ctrlProp97.xml"/><Relationship Id="rId24" Type="http://schemas.openxmlformats.org/officeDocument/2006/relationships/ctrlProp" Target="../ctrlProps/ctrlProp110.xml"/><Relationship Id="rId32" Type="http://schemas.openxmlformats.org/officeDocument/2006/relationships/ctrlProp" Target="../ctrlProps/ctrlProp118.xml"/><Relationship Id="rId37" Type="http://schemas.openxmlformats.org/officeDocument/2006/relationships/ctrlProp" Target="../ctrlProps/ctrlProp123.xml"/><Relationship Id="rId5" Type="http://schemas.openxmlformats.org/officeDocument/2006/relationships/vmlDrawing" Target="../drawings/vmlDrawing13.vml"/><Relationship Id="rId15" Type="http://schemas.openxmlformats.org/officeDocument/2006/relationships/ctrlProp" Target="../ctrlProps/ctrlProp101.xml"/><Relationship Id="rId23" Type="http://schemas.openxmlformats.org/officeDocument/2006/relationships/ctrlProp" Target="../ctrlProps/ctrlProp109.xml"/><Relationship Id="rId28" Type="http://schemas.openxmlformats.org/officeDocument/2006/relationships/ctrlProp" Target="../ctrlProps/ctrlProp114.xml"/><Relationship Id="rId36" Type="http://schemas.openxmlformats.org/officeDocument/2006/relationships/ctrlProp" Target="../ctrlProps/ctrlProp122.xml"/><Relationship Id="rId10" Type="http://schemas.openxmlformats.org/officeDocument/2006/relationships/ctrlProp" Target="../ctrlProps/ctrlProp96.xml"/><Relationship Id="rId19" Type="http://schemas.openxmlformats.org/officeDocument/2006/relationships/ctrlProp" Target="../ctrlProps/ctrlProp105.xml"/><Relationship Id="rId31" Type="http://schemas.openxmlformats.org/officeDocument/2006/relationships/ctrlProp" Target="../ctrlProps/ctrlProp117.xml"/><Relationship Id="rId4" Type="http://schemas.openxmlformats.org/officeDocument/2006/relationships/vmlDrawing" Target="../drawings/vmlDrawing12.v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 Id="rId27" Type="http://schemas.openxmlformats.org/officeDocument/2006/relationships/ctrlProp" Target="../ctrlProps/ctrlProp113.xml"/><Relationship Id="rId30" Type="http://schemas.openxmlformats.org/officeDocument/2006/relationships/ctrlProp" Target="../ctrlProps/ctrlProp116.xml"/><Relationship Id="rId35" Type="http://schemas.openxmlformats.org/officeDocument/2006/relationships/ctrlProp" Target="../ctrlProps/ctrlProp12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7.xml"/><Relationship Id="rId13" Type="http://schemas.openxmlformats.org/officeDocument/2006/relationships/ctrlProp" Target="../ctrlProps/ctrlProp132.xml"/><Relationship Id="rId18" Type="http://schemas.openxmlformats.org/officeDocument/2006/relationships/ctrlProp" Target="../ctrlProps/ctrlProp137.xml"/><Relationship Id="rId26" Type="http://schemas.openxmlformats.org/officeDocument/2006/relationships/ctrlProp" Target="../ctrlProps/ctrlProp145.xml"/><Relationship Id="rId3" Type="http://schemas.openxmlformats.org/officeDocument/2006/relationships/vmlDrawing" Target="../drawings/vmlDrawing14.vml"/><Relationship Id="rId21" Type="http://schemas.openxmlformats.org/officeDocument/2006/relationships/ctrlProp" Target="../ctrlProps/ctrlProp140.xml"/><Relationship Id="rId34" Type="http://schemas.openxmlformats.org/officeDocument/2006/relationships/ctrlProp" Target="../ctrlProps/ctrlProp153.xml"/><Relationship Id="rId7" Type="http://schemas.openxmlformats.org/officeDocument/2006/relationships/ctrlProp" Target="../ctrlProps/ctrlProp126.x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33" Type="http://schemas.openxmlformats.org/officeDocument/2006/relationships/ctrlProp" Target="../ctrlProps/ctrlProp152.xml"/><Relationship Id="rId2" Type="http://schemas.openxmlformats.org/officeDocument/2006/relationships/drawing" Target="../drawings/drawing6.xml"/><Relationship Id="rId16" Type="http://schemas.openxmlformats.org/officeDocument/2006/relationships/ctrlProp" Target="../ctrlProps/ctrlProp135.xml"/><Relationship Id="rId20" Type="http://schemas.openxmlformats.org/officeDocument/2006/relationships/ctrlProp" Target="../ctrlProps/ctrlProp139.xml"/><Relationship Id="rId29" Type="http://schemas.openxmlformats.org/officeDocument/2006/relationships/ctrlProp" Target="../ctrlProps/ctrlProp148.xml"/><Relationship Id="rId1" Type="http://schemas.openxmlformats.org/officeDocument/2006/relationships/printerSettings" Target="../printerSettings/printerSettings9.bin"/><Relationship Id="rId6" Type="http://schemas.openxmlformats.org/officeDocument/2006/relationships/ctrlProp" Target="../ctrlProps/ctrlProp125.xml"/><Relationship Id="rId11" Type="http://schemas.openxmlformats.org/officeDocument/2006/relationships/ctrlProp" Target="../ctrlProps/ctrlProp130.xml"/><Relationship Id="rId24" Type="http://schemas.openxmlformats.org/officeDocument/2006/relationships/ctrlProp" Target="../ctrlProps/ctrlProp143.xml"/><Relationship Id="rId32" Type="http://schemas.openxmlformats.org/officeDocument/2006/relationships/ctrlProp" Target="../ctrlProps/ctrlProp151.xml"/><Relationship Id="rId37" Type="http://schemas.openxmlformats.org/officeDocument/2006/relationships/comments" Target="../comments5.xml"/><Relationship Id="rId5" Type="http://schemas.openxmlformats.org/officeDocument/2006/relationships/ctrlProp" Target="../ctrlProps/ctrlProp124.xml"/><Relationship Id="rId15" Type="http://schemas.openxmlformats.org/officeDocument/2006/relationships/ctrlProp" Target="../ctrlProps/ctrlProp134.xml"/><Relationship Id="rId23" Type="http://schemas.openxmlformats.org/officeDocument/2006/relationships/ctrlProp" Target="../ctrlProps/ctrlProp142.xml"/><Relationship Id="rId28" Type="http://schemas.openxmlformats.org/officeDocument/2006/relationships/ctrlProp" Target="../ctrlProps/ctrlProp147.xml"/><Relationship Id="rId36" Type="http://schemas.openxmlformats.org/officeDocument/2006/relationships/ctrlProp" Target="../ctrlProps/ctrlProp155.xml"/><Relationship Id="rId10" Type="http://schemas.openxmlformats.org/officeDocument/2006/relationships/ctrlProp" Target="../ctrlProps/ctrlProp129.xml"/><Relationship Id="rId19" Type="http://schemas.openxmlformats.org/officeDocument/2006/relationships/ctrlProp" Target="../ctrlProps/ctrlProp138.xml"/><Relationship Id="rId31" Type="http://schemas.openxmlformats.org/officeDocument/2006/relationships/ctrlProp" Target="../ctrlProps/ctrlProp150.xml"/><Relationship Id="rId4" Type="http://schemas.openxmlformats.org/officeDocument/2006/relationships/vmlDrawing" Target="../drawings/vmlDrawing15.vml"/><Relationship Id="rId9" Type="http://schemas.openxmlformats.org/officeDocument/2006/relationships/ctrlProp" Target="../ctrlProps/ctrlProp12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 Id="rId30" Type="http://schemas.openxmlformats.org/officeDocument/2006/relationships/ctrlProp" Target="../ctrlProps/ctrlProp149.xml"/><Relationship Id="rId35" Type="http://schemas.openxmlformats.org/officeDocument/2006/relationships/ctrlProp" Target="../ctrlProps/ctrlProp15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DC41B-6BB5-40A8-824B-BEFE14E0A479}">
  <sheetPr codeName="Tabelle1"/>
  <dimension ref="A1:I52"/>
  <sheetViews>
    <sheetView view="pageLayout" zoomScale="90" zoomScaleNormal="100" zoomScalePageLayoutView="90" workbookViewId="0">
      <selection activeCell="A13" sqref="A13"/>
    </sheetView>
  </sheetViews>
  <sheetFormatPr baseColWidth="10" defaultColWidth="12.5703125" defaultRowHeight="14.25" x14ac:dyDescent="0.2"/>
  <cols>
    <col min="1" max="1" width="8.85546875" style="13" customWidth="1"/>
    <col min="2" max="2" width="0.42578125" style="13" customWidth="1"/>
    <col min="3" max="3" width="11.5703125" style="13" customWidth="1"/>
    <col min="4" max="5" width="10.140625" style="13" customWidth="1"/>
    <col min="6" max="6" width="7" style="13" customWidth="1"/>
    <col min="7" max="7" width="4.42578125" style="13" customWidth="1"/>
    <col min="8" max="8" width="10" style="13" customWidth="1"/>
    <col min="9" max="9" width="23.5703125" style="13" customWidth="1"/>
    <col min="10" max="16384" width="12.5703125" style="13"/>
  </cols>
  <sheetData>
    <row r="1" spans="1:9" ht="6.75" customHeight="1" x14ac:dyDescent="0.2">
      <c r="A1" s="12"/>
      <c r="B1" s="12"/>
      <c r="C1" s="12"/>
      <c r="D1" s="12"/>
      <c r="E1" s="12"/>
      <c r="F1" s="12"/>
      <c r="G1" s="12"/>
      <c r="H1" s="12"/>
      <c r="I1" s="12"/>
    </row>
    <row r="2" spans="1:9" ht="12.75" customHeight="1" x14ac:dyDescent="0.2">
      <c r="A2" s="221" t="s">
        <v>0</v>
      </c>
      <c r="B2" s="221"/>
      <c r="C2" s="222" t="str">
        <f>PLM_DOCNAME</f>
        <v>first sample inspection report - supplier</v>
      </c>
      <c r="D2" s="222"/>
      <c r="E2" s="222"/>
      <c r="F2" s="222"/>
      <c r="G2" s="222"/>
      <c r="H2" s="14" t="s">
        <v>1</v>
      </c>
      <c r="I2" s="15" t="str">
        <f>PLM_DOCID</f>
        <v>90.60151.678-002-00-A</v>
      </c>
    </row>
    <row r="3" spans="1:9" ht="12.75" customHeight="1" x14ac:dyDescent="0.2">
      <c r="A3" s="223"/>
      <c r="B3" s="223"/>
      <c r="C3" s="222"/>
      <c r="D3" s="222"/>
      <c r="E3" s="222"/>
      <c r="F3" s="222"/>
      <c r="G3" s="222"/>
      <c r="H3" s="14" t="s">
        <v>2</v>
      </c>
      <c r="I3" s="16" t="str">
        <f>PLM_DOCVALFROM</f>
        <v xml:space="preserve"> </v>
      </c>
    </row>
    <row r="4" spans="1:9" ht="12.75" customHeight="1" x14ac:dyDescent="0.2">
      <c r="A4" s="221" t="s">
        <v>3</v>
      </c>
      <c r="B4" s="221"/>
      <c r="C4" s="224" t="str">
        <f>XLSX_PRO_USER_DATE</f>
        <v>WAGNERJ / 2024-08-05 08:58:13</v>
      </c>
      <c r="D4" s="224"/>
      <c r="E4" s="224"/>
      <c r="F4" s="224"/>
      <c r="G4" s="224"/>
      <c r="H4" s="14" t="s">
        <v>4</v>
      </c>
      <c r="I4" s="16" t="str">
        <f>PLM_DOCVALUNTIL</f>
        <v xml:space="preserve"> </v>
      </c>
    </row>
    <row r="5" spans="1:9" ht="12.75" customHeight="1" x14ac:dyDescent="0.2">
      <c r="A5" s="221" t="s">
        <v>5</v>
      </c>
      <c r="B5" s="221"/>
      <c r="C5" s="224" t="str">
        <f>XLSX_REL_USER_DATE</f>
        <v xml:space="preserve">  /  </v>
      </c>
      <c r="D5" s="224"/>
      <c r="E5" s="224"/>
      <c r="F5" s="224"/>
      <c r="G5" s="224"/>
      <c r="H5" s="14" t="s">
        <v>6</v>
      </c>
      <c r="I5" s="14" t="str">
        <f>PLM_DOCSTATE&amp;" - "&amp;PLM_STATEDESCR</f>
        <v>110 - in progress</v>
      </c>
    </row>
    <row r="6" spans="1:9" ht="6.75" customHeight="1" x14ac:dyDescent="0.2">
      <c r="A6" s="17"/>
      <c r="B6" s="17"/>
      <c r="C6" s="17"/>
      <c r="D6" s="17"/>
      <c r="E6" s="17"/>
      <c r="F6" s="17"/>
      <c r="G6" s="17"/>
      <c r="H6" s="17"/>
      <c r="I6" s="17"/>
    </row>
    <row r="7" spans="1:9" x14ac:dyDescent="0.2">
      <c r="A7" s="18"/>
      <c r="B7" s="18"/>
      <c r="C7" s="18"/>
      <c r="D7" s="18"/>
      <c r="E7" s="18"/>
      <c r="F7" s="18"/>
      <c r="G7" s="18"/>
      <c r="H7" s="18"/>
      <c r="I7" s="18"/>
    </row>
    <row r="8" spans="1:9" x14ac:dyDescent="0.2">
      <c r="A8" s="19" t="s">
        <v>7</v>
      </c>
      <c r="B8" s="20"/>
      <c r="C8" s="20"/>
      <c r="D8" s="20"/>
      <c r="E8" s="20"/>
      <c r="F8" s="20"/>
      <c r="G8" s="20"/>
      <c r="H8" s="20"/>
      <c r="I8" s="20"/>
    </row>
    <row r="9" spans="1:9" ht="15.75" customHeight="1" x14ac:dyDescent="0.2">
      <c r="A9" s="26" t="s">
        <v>8</v>
      </c>
      <c r="C9" s="27" t="s">
        <v>9</v>
      </c>
      <c r="D9" s="27" t="s">
        <v>10</v>
      </c>
      <c r="E9" s="217" t="s">
        <v>11</v>
      </c>
      <c r="F9" s="217"/>
      <c r="G9" s="217"/>
      <c r="H9" s="217"/>
      <c r="I9" s="217"/>
    </row>
    <row r="10" spans="1:9" ht="30" customHeight="1" x14ac:dyDescent="0.2">
      <c r="A10" s="94">
        <v>1</v>
      </c>
      <c r="B10" s="29"/>
      <c r="C10" s="31">
        <v>45406</v>
      </c>
      <c r="D10" s="30" t="s">
        <v>13</v>
      </c>
      <c r="E10" s="218" t="s">
        <v>14</v>
      </c>
      <c r="F10" s="218"/>
      <c r="G10" s="218"/>
      <c r="H10" s="218"/>
      <c r="I10" s="218"/>
    </row>
    <row r="11" spans="1:9" ht="30.6" customHeight="1" x14ac:dyDescent="0.2">
      <c r="A11" s="95">
        <v>2</v>
      </c>
      <c r="B11" s="29"/>
      <c r="C11" s="31">
        <v>45453</v>
      </c>
      <c r="D11" s="30" t="s">
        <v>13</v>
      </c>
      <c r="E11" s="218" t="s">
        <v>14</v>
      </c>
      <c r="F11" s="218"/>
      <c r="G11" s="218"/>
      <c r="H11" s="218"/>
      <c r="I11" s="218"/>
    </row>
    <row r="12" spans="1:9" ht="30" customHeight="1" x14ac:dyDescent="0.2">
      <c r="A12" s="95">
        <v>3</v>
      </c>
      <c r="B12" s="29"/>
      <c r="C12" s="31">
        <v>45483</v>
      </c>
      <c r="D12" s="30" t="s">
        <v>12</v>
      </c>
      <c r="E12" s="219" t="s">
        <v>168</v>
      </c>
      <c r="F12" s="219"/>
      <c r="G12" s="219"/>
      <c r="H12" s="219"/>
      <c r="I12" s="219"/>
    </row>
    <row r="13" spans="1:9" x14ac:dyDescent="0.2">
      <c r="A13" s="28" t="str">
        <f>IF(ISBLANK(C13)=FALSE,A12+1,"")</f>
        <v/>
      </c>
      <c r="B13" s="21"/>
      <c r="C13" s="220"/>
      <c r="D13" s="220"/>
      <c r="E13" s="220"/>
      <c r="F13" s="220"/>
      <c r="G13" s="220"/>
      <c r="H13" s="220"/>
      <c r="I13" s="220"/>
    </row>
    <row r="14" spans="1:9" x14ac:dyDescent="0.2">
      <c r="A14" s="22" t="str">
        <f>IF(ISBLANK(C14)=FALSE,A13+1,"")</f>
        <v/>
      </c>
      <c r="B14" s="21"/>
      <c r="C14" s="216"/>
      <c r="D14" s="216"/>
      <c r="E14" s="216"/>
      <c r="F14" s="216"/>
      <c r="G14" s="216"/>
      <c r="H14" s="216"/>
      <c r="I14" s="216"/>
    </row>
    <row r="15" spans="1:9" x14ac:dyDescent="0.2">
      <c r="A15" s="22" t="str">
        <f>IF(ISBLANK(C15)=FALSE,A14+1,"")</f>
        <v/>
      </c>
      <c r="B15" s="20"/>
      <c r="C15" s="216"/>
      <c r="D15" s="216"/>
      <c r="E15" s="216"/>
      <c r="F15" s="216"/>
      <c r="G15" s="216"/>
      <c r="H15" s="216"/>
      <c r="I15" s="216"/>
    </row>
    <row r="16" spans="1:9" x14ac:dyDescent="0.2">
      <c r="A16" s="22" t="str">
        <f>IF(ISBLANK(C16)=FALSE,A15+1,"")</f>
        <v/>
      </c>
      <c r="B16" s="20"/>
      <c r="C16" s="216"/>
      <c r="D16" s="216"/>
      <c r="E16" s="216"/>
      <c r="F16" s="216"/>
      <c r="G16" s="216"/>
      <c r="H16" s="216"/>
      <c r="I16" s="216"/>
    </row>
    <row r="17" spans="1:9" x14ac:dyDescent="0.2">
      <c r="A17" s="22" t="str">
        <f t="shared" ref="A17:A52" si="0">IF(ISBLANK(C17)=FALSE,A16+1,"")</f>
        <v/>
      </c>
      <c r="B17" s="20"/>
      <c r="C17" s="216"/>
      <c r="D17" s="216"/>
      <c r="E17" s="216"/>
      <c r="F17" s="216"/>
      <c r="G17" s="216"/>
      <c r="H17" s="216"/>
      <c r="I17" s="216"/>
    </row>
    <row r="18" spans="1:9" x14ac:dyDescent="0.2">
      <c r="A18" s="22"/>
      <c r="B18" s="20"/>
      <c r="C18" s="216"/>
      <c r="D18" s="216"/>
      <c r="E18" s="216"/>
      <c r="F18" s="216"/>
      <c r="G18" s="216"/>
      <c r="H18" s="216"/>
      <c r="I18" s="216"/>
    </row>
    <row r="19" spans="1:9" x14ac:dyDescent="0.2">
      <c r="A19" s="22" t="str">
        <f t="shared" si="0"/>
        <v/>
      </c>
      <c r="B19" s="20"/>
      <c r="C19" s="216"/>
      <c r="D19" s="216"/>
      <c r="E19" s="216"/>
      <c r="F19" s="216"/>
      <c r="G19" s="216"/>
      <c r="H19" s="216"/>
      <c r="I19" s="216"/>
    </row>
    <row r="20" spans="1:9" x14ac:dyDescent="0.2">
      <c r="A20" s="22" t="str">
        <f t="shared" si="0"/>
        <v/>
      </c>
      <c r="B20" s="20"/>
      <c r="C20" s="216"/>
      <c r="D20" s="216"/>
      <c r="E20" s="216"/>
      <c r="F20" s="216"/>
      <c r="G20" s="216"/>
      <c r="H20" s="216"/>
      <c r="I20" s="216"/>
    </row>
    <row r="21" spans="1:9" x14ac:dyDescent="0.2">
      <c r="A21" s="22" t="str">
        <f t="shared" si="0"/>
        <v/>
      </c>
      <c r="B21" s="20"/>
      <c r="C21" s="216"/>
      <c r="D21" s="216"/>
      <c r="E21" s="216"/>
      <c r="F21" s="216"/>
      <c r="G21" s="216"/>
      <c r="H21" s="216"/>
      <c r="I21" s="216"/>
    </row>
    <row r="22" spans="1:9" x14ac:dyDescent="0.2">
      <c r="A22" s="22" t="str">
        <f t="shared" si="0"/>
        <v/>
      </c>
      <c r="B22" s="20"/>
      <c r="C22" s="216"/>
      <c r="D22" s="216"/>
      <c r="E22" s="216"/>
      <c r="F22" s="216"/>
      <c r="G22" s="216"/>
      <c r="H22" s="216"/>
      <c r="I22" s="216"/>
    </row>
    <row r="23" spans="1:9" ht="14.25" customHeight="1" x14ac:dyDescent="0.2">
      <c r="A23" s="22" t="str">
        <f t="shared" si="0"/>
        <v/>
      </c>
      <c r="B23" s="20"/>
      <c r="C23" s="216"/>
      <c r="D23" s="216"/>
      <c r="E23" s="216"/>
      <c r="F23" s="216"/>
      <c r="G23" s="216"/>
      <c r="H23" s="216"/>
      <c r="I23" s="216"/>
    </row>
    <row r="24" spans="1:9" x14ac:dyDescent="0.2">
      <c r="A24" s="22" t="str">
        <f t="shared" si="0"/>
        <v/>
      </c>
      <c r="B24" s="20"/>
      <c r="C24" s="216"/>
      <c r="D24" s="216"/>
      <c r="E24" s="216"/>
      <c r="F24" s="216"/>
      <c r="G24" s="216"/>
      <c r="H24" s="216"/>
      <c r="I24" s="216"/>
    </row>
    <row r="25" spans="1:9" ht="14.25" customHeight="1" x14ac:dyDescent="0.2">
      <c r="A25" s="22" t="str">
        <f t="shared" si="0"/>
        <v/>
      </c>
      <c r="B25" s="20"/>
      <c r="C25" s="216"/>
      <c r="D25" s="216"/>
      <c r="E25" s="216"/>
      <c r="F25" s="216"/>
      <c r="G25" s="216"/>
      <c r="H25" s="216"/>
      <c r="I25" s="216"/>
    </row>
    <row r="26" spans="1:9" x14ac:dyDescent="0.2">
      <c r="A26" s="22" t="str">
        <f t="shared" si="0"/>
        <v/>
      </c>
      <c r="B26" s="20"/>
      <c r="C26" s="216"/>
      <c r="D26" s="216"/>
      <c r="E26" s="216"/>
      <c r="F26" s="216"/>
      <c r="G26" s="216"/>
      <c r="H26" s="216"/>
      <c r="I26" s="216"/>
    </row>
    <row r="27" spans="1:9" x14ac:dyDescent="0.2">
      <c r="A27" s="22" t="str">
        <f t="shared" si="0"/>
        <v/>
      </c>
      <c r="B27" s="20"/>
      <c r="C27" s="216"/>
      <c r="D27" s="216"/>
      <c r="E27" s="216"/>
      <c r="F27" s="216"/>
      <c r="G27" s="216"/>
      <c r="H27" s="216"/>
      <c r="I27" s="216"/>
    </row>
    <row r="28" spans="1:9" x14ac:dyDescent="0.2">
      <c r="A28" s="22" t="str">
        <f t="shared" si="0"/>
        <v/>
      </c>
      <c r="B28" s="20"/>
      <c r="C28" s="216"/>
      <c r="D28" s="216"/>
      <c r="E28" s="216"/>
      <c r="F28" s="216"/>
      <c r="G28" s="216"/>
      <c r="H28" s="216"/>
      <c r="I28" s="216"/>
    </row>
    <row r="29" spans="1:9" x14ac:dyDescent="0.2">
      <c r="A29" s="22" t="str">
        <f t="shared" si="0"/>
        <v/>
      </c>
      <c r="B29" s="20"/>
      <c r="C29" s="216"/>
      <c r="D29" s="216"/>
      <c r="E29" s="216"/>
      <c r="F29" s="216"/>
      <c r="G29" s="216"/>
      <c r="H29" s="216"/>
      <c r="I29" s="216"/>
    </row>
    <row r="30" spans="1:9" x14ac:dyDescent="0.2">
      <c r="A30" s="22" t="str">
        <f t="shared" si="0"/>
        <v/>
      </c>
      <c r="B30" s="20"/>
      <c r="C30" s="216"/>
      <c r="D30" s="216"/>
      <c r="E30" s="216"/>
      <c r="F30" s="216"/>
      <c r="G30" s="216"/>
      <c r="H30" s="216"/>
      <c r="I30" s="216"/>
    </row>
    <row r="31" spans="1:9" x14ac:dyDescent="0.2">
      <c r="A31" s="22" t="str">
        <f t="shared" si="0"/>
        <v/>
      </c>
      <c r="B31" s="20"/>
      <c r="C31" s="216"/>
      <c r="D31" s="216"/>
      <c r="E31" s="216"/>
      <c r="F31" s="216"/>
      <c r="G31" s="216"/>
      <c r="H31" s="216"/>
      <c r="I31" s="216"/>
    </row>
    <row r="32" spans="1:9" x14ac:dyDescent="0.2">
      <c r="A32" s="22" t="str">
        <f t="shared" si="0"/>
        <v/>
      </c>
      <c r="B32" s="20"/>
      <c r="C32" s="216"/>
      <c r="D32" s="216"/>
      <c r="E32" s="216"/>
      <c r="F32" s="216"/>
      <c r="G32" s="216"/>
      <c r="H32" s="216"/>
      <c r="I32" s="216"/>
    </row>
    <row r="33" spans="1:9" ht="14.25" customHeight="1" x14ac:dyDescent="0.2">
      <c r="A33" s="22" t="str">
        <f t="shared" si="0"/>
        <v/>
      </c>
      <c r="B33" s="20"/>
      <c r="C33" s="216"/>
      <c r="D33" s="216"/>
      <c r="E33" s="216"/>
      <c r="F33" s="216"/>
      <c r="G33" s="216"/>
      <c r="H33" s="216"/>
      <c r="I33" s="216"/>
    </row>
    <row r="34" spans="1:9" ht="14.25" customHeight="1" x14ac:dyDescent="0.2">
      <c r="A34" s="22" t="str">
        <f t="shared" si="0"/>
        <v/>
      </c>
      <c r="B34" s="20"/>
      <c r="C34" s="216"/>
      <c r="D34" s="216"/>
      <c r="E34" s="216"/>
      <c r="F34" s="216"/>
      <c r="G34" s="216"/>
      <c r="H34" s="216"/>
      <c r="I34" s="216"/>
    </row>
    <row r="35" spans="1:9" ht="14.25" customHeight="1" x14ac:dyDescent="0.2">
      <c r="A35" s="22"/>
      <c r="B35" s="20"/>
      <c r="C35" s="216"/>
      <c r="D35" s="216"/>
      <c r="E35" s="216"/>
      <c r="F35" s="216"/>
      <c r="G35" s="216"/>
      <c r="H35" s="216"/>
      <c r="I35" s="216"/>
    </row>
    <row r="36" spans="1:9" ht="14.25" customHeight="1" x14ac:dyDescent="0.2">
      <c r="A36" s="22"/>
      <c r="B36" s="20"/>
      <c r="C36" s="216"/>
      <c r="D36" s="216"/>
      <c r="E36" s="216"/>
      <c r="F36" s="216"/>
      <c r="G36" s="216"/>
      <c r="H36" s="216"/>
      <c r="I36" s="216"/>
    </row>
    <row r="37" spans="1:9" x14ac:dyDescent="0.2">
      <c r="A37" s="22"/>
      <c r="B37" s="20"/>
      <c r="C37" s="216"/>
      <c r="D37" s="216"/>
      <c r="E37" s="216"/>
      <c r="F37" s="216"/>
      <c r="G37" s="216"/>
      <c r="H37" s="216"/>
      <c r="I37" s="216"/>
    </row>
    <row r="38" spans="1:9" x14ac:dyDescent="0.2">
      <c r="A38" s="22"/>
      <c r="B38" s="20"/>
      <c r="C38" s="216"/>
      <c r="D38" s="216"/>
      <c r="E38" s="216"/>
      <c r="F38" s="216"/>
      <c r="G38" s="216"/>
      <c r="H38" s="216"/>
      <c r="I38" s="216"/>
    </row>
    <row r="39" spans="1:9" ht="14.25" customHeight="1" x14ac:dyDescent="0.2">
      <c r="A39" s="22"/>
      <c r="B39" s="20"/>
      <c r="C39" s="216"/>
      <c r="D39" s="216"/>
      <c r="E39" s="216"/>
      <c r="F39" s="216"/>
      <c r="G39" s="216"/>
      <c r="H39" s="216"/>
      <c r="I39" s="216"/>
    </row>
    <row r="40" spans="1:9" ht="14.25" customHeight="1" x14ac:dyDescent="0.2">
      <c r="A40" s="22"/>
      <c r="B40" s="20"/>
      <c r="C40" s="216"/>
      <c r="D40" s="216"/>
      <c r="E40" s="216"/>
      <c r="F40" s="216"/>
      <c r="G40" s="216"/>
      <c r="H40" s="216"/>
      <c r="I40" s="216"/>
    </row>
    <row r="41" spans="1:9" x14ac:dyDescent="0.2">
      <c r="A41" s="22"/>
      <c r="B41" s="20"/>
      <c r="C41" s="216"/>
      <c r="D41" s="216"/>
      <c r="E41" s="216"/>
      <c r="F41" s="216"/>
      <c r="G41" s="216"/>
      <c r="H41" s="216"/>
      <c r="I41" s="216"/>
    </row>
    <row r="42" spans="1:9" x14ac:dyDescent="0.2">
      <c r="A42" s="22"/>
      <c r="B42" s="20"/>
      <c r="C42" s="216"/>
      <c r="D42" s="216"/>
      <c r="E42" s="216"/>
      <c r="F42" s="216"/>
      <c r="G42" s="216"/>
      <c r="H42" s="216"/>
      <c r="I42" s="216"/>
    </row>
    <row r="43" spans="1:9" x14ac:dyDescent="0.2">
      <c r="A43" s="22"/>
      <c r="C43" s="216"/>
      <c r="D43" s="216"/>
      <c r="E43" s="216"/>
      <c r="F43" s="216"/>
      <c r="G43" s="216"/>
      <c r="H43" s="216"/>
      <c r="I43" s="216"/>
    </row>
    <row r="44" spans="1:9" x14ac:dyDescent="0.2">
      <c r="A44" s="22"/>
      <c r="C44" s="216"/>
      <c r="D44" s="216"/>
      <c r="E44" s="216"/>
      <c r="F44" s="216"/>
      <c r="G44" s="216"/>
      <c r="H44" s="216"/>
      <c r="I44" s="216"/>
    </row>
    <row r="45" spans="1:9" x14ac:dyDescent="0.2">
      <c r="A45" s="22"/>
      <c r="C45" s="216"/>
      <c r="D45" s="216"/>
      <c r="E45" s="216"/>
      <c r="F45" s="216"/>
      <c r="G45" s="216"/>
      <c r="H45" s="216"/>
      <c r="I45" s="216"/>
    </row>
    <row r="46" spans="1:9" x14ac:dyDescent="0.2">
      <c r="A46" s="22" t="str">
        <f t="shared" si="0"/>
        <v/>
      </c>
      <c r="C46" s="216"/>
      <c r="D46" s="216"/>
      <c r="E46" s="216"/>
      <c r="F46" s="216"/>
      <c r="G46" s="216"/>
      <c r="H46" s="216"/>
      <c r="I46" s="216"/>
    </row>
    <row r="47" spans="1:9" x14ac:dyDescent="0.2">
      <c r="A47" s="22" t="str">
        <f t="shared" si="0"/>
        <v/>
      </c>
      <c r="C47" s="216"/>
      <c r="D47" s="216"/>
      <c r="E47" s="216"/>
      <c r="F47" s="216"/>
      <c r="G47" s="216"/>
      <c r="H47" s="216"/>
      <c r="I47" s="216"/>
    </row>
    <row r="48" spans="1:9" x14ac:dyDescent="0.2">
      <c r="A48" s="22" t="str">
        <f t="shared" si="0"/>
        <v/>
      </c>
      <c r="C48" s="216"/>
      <c r="D48" s="216"/>
      <c r="E48" s="216"/>
      <c r="F48" s="216"/>
      <c r="G48" s="216"/>
      <c r="H48" s="216"/>
      <c r="I48" s="216"/>
    </row>
    <row r="49" spans="1:9" x14ac:dyDescent="0.2">
      <c r="A49" s="23" t="str">
        <f t="shared" si="0"/>
        <v/>
      </c>
      <c r="C49" s="216"/>
      <c r="D49" s="216"/>
      <c r="E49" s="216"/>
      <c r="F49" s="216"/>
      <c r="G49" s="216"/>
      <c r="H49" s="216"/>
      <c r="I49" s="216"/>
    </row>
    <row r="50" spans="1:9" x14ac:dyDescent="0.2">
      <c r="A50" s="22" t="str">
        <f t="shared" si="0"/>
        <v/>
      </c>
      <c r="B50" s="24"/>
      <c r="C50" s="216"/>
      <c r="D50" s="216"/>
      <c r="E50" s="216"/>
      <c r="F50" s="216"/>
      <c r="G50" s="216"/>
      <c r="H50" s="216"/>
      <c r="I50" s="216"/>
    </row>
    <row r="51" spans="1:9" x14ac:dyDescent="0.2">
      <c r="A51" s="22" t="str">
        <f t="shared" si="0"/>
        <v/>
      </c>
      <c r="B51" s="24"/>
      <c r="C51" s="216"/>
      <c r="D51" s="216"/>
      <c r="E51" s="216"/>
      <c r="F51" s="216"/>
      <c r="G51" s="216"/>
      <c r="H51" s="216"/>
      <c r="I51" s="216"/>
    </row>
    <row r="52" spans="1:9" x14ac:dyDescent="0.2">
      <c r="A52" s="23" t="str">
        <f t="shared" si="0"/>
        <v/>
      </c>
      <c r="B52" s="25"/>
      <c r="C52" s="216"/>
      <c r="D52" s="216"/>
      <c r="E52" s="216"/>
      <c r="F52" s="216"/>
      <c r="G52" s="216"/>
      <c r="H52" s="216"/>
      <c r="I52" s="216"/>
    </row>
  </sheetData>
  <sheetProtection sheet="1" objects="1" scenarios="1"/>
  <mergeCells count="51">
    <mergeCell ref="C20:I20"/>
    <mergeCell ref="C13:I13"/>
    <mergeCell ref="C14:I14"/>
    <mergeCell ref="A2:B2"/>
    <mergeCell ref="C2:G3"/>
    <mergeCell ref="A3:B3"/>
    <mergeCell ref="A4:B4"/>
    <mergeCell ref="C4:G4"/>
    <mergeCell ref="A5:B5"/>
    <mergeCell ref="C5:G5"/>
    <mergeCell ref="C15:I15"/>
    <mergeCell ref="C16:I16"/>
    <mergeCell ref="C17:I17"/>
    <mergeCell ref="C18:I18"/>
    <mergeCell ref="C19:I19"/>
    <mergeCell ref="C32:I32"/>
    <mergeCell ref="C21:I21"/>
    <mergeCell ref="C22:I22"/>
    <mergeCell ref="C23:I23"/>
    <mergeCell ref="C24:I24"/>
    <mergeCell ref="C25:I25"/>
    <mergeCell ref="C26:I26"/>
    <mergeCell ref="C27:I27"/>
    <mergeCell ref="C28:I28"/>
    <mergeCell ref="C29:I29"/>
    <mergeCell ref="C30:I30"/>
    <mergeCell ref="C31:I31"/>
    <mergeCell ref="C43:I43"/>
    <mergeCell ref="C44:I44"/>
    <mergeCell ref="C33:I33"/>
    <mergeCell ref="C34:I34"/>
    <mergeCell ref="C35:I35"/>
    <mergeCell ref="C36:I36"/>
    <mergeCell ref="C37:I37"/>
    <mergeCell ref="C38:I38"/>
    <mergeCell ref="C51:I51"/>
    <mergeCell ref="C52:I52"/>
    <mergeCell ref="E9:I9"/>
    <mergeCell ref="E10:I10"/>
    <mergeCell ref="E11:I11"/>
    <mergeCell ref="E12:I12"/>
    <mergeCell ref="C45:I45"/>
    <mergeCell ref="C46:I46"/>
    <mergeCell ref="C47:I47"/>
    <mergeCell ref="C48:I48"/>
    <mergeCell ref="C49:I49"/>
    <mergeCell ref="C50:I50"/>
    <mergeCell ref="C39:I39"/>
    <mergeCell ref="C40:I40"/>
    <mergeCell ref="C41:I41"/>
    <mergeCell ref="C42:I42"/>
  </mergeCells>
  <conditionalFormatting sqref="A13:I52 A10:B12">
    <cfRule type="cellIs" dxfId="17" priority="7" operator="notEqual">
      <formula>""</formula>
    </cfRule>
  </conditionalFormatting>
  <conditionalFormatting sqref="C12:E12">
    <cfRule type="cellIs" dxfId="16" priority="5" operator="notEqual">
      <formula>""</formula>
    </cfRule>
  </conditionalFormatting>
  <conditionalFormatting sqref="C10:C11">
    <cfRule type="cellIs" dxfId="15" priority="4" operator="notEqual">
      <formula>""</formula>
    </cfRule>
  </conditionalFormatting>
  <conditionalFormatting sqref="E10:E11">
    <cfRule type="cellIs" dxfId="14" priority="2" operator="notEqual">
      <formula>""</formula>
    </cfRule>
  </conditionalFormatting>
  <conditionalFormatting sqref="D10:D11">
    <cfRule type="cellIs" dxfId="13" priority="1" operator="notEqual">
      <formula>""</formula>
    </cfRule>
  </conditionalFormatting>
  <pageMargins left="0.94488188976377963" right="0.54398148148148151" top="1.0236220472440944" bottom="0.78740157480314965" header="0.39370078740157483" footer="0.55118110236220474"/>
  <pageSetup paperSize="9" orientation="portrait" horizontalDpi="300" verticalDpi="300" r:id="rId1"/>
  <headerFooter>
    <oddHeader>&amp;C &amp;R&amp;G    
  &amp;L&amp;10&amp;"Arial"&amp;I006066document template_x000D_&amp;6&amp; &amp;I000000company: 8300 / E.G.O. Germany (E.G.O. Elektro-Gerätebau GmbH)_x000D_function: 16 / quality</oddHeader>
    <oddFooter>&amp;L&amp;6&amp;K000000 sheet: &amp;P of &amp;N&amp;R&amp;6&amp;K000000 page: &amp;A&amp;C&amp;6&amp;"Arial"&amp;I000000document id.: 90.60151.678-002-00-A_x000D_designation: first sample inspection report - supplier</oddFooter>
  </headerFooter>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5869-8902-458E-95B0-CA94CF68CB68}">
  <sheetPr codeName="Tabelle11"/>
  <dimension ref="A1:C26"/>
  <sheetViews>
    <sheetView workbookViewId="0">
      <selection activeCell="B16" sqref="B16"/>
    </sheetView>
  </sheetViews>
  <sheetFormatPr baseColWidth="10" defaultColWidth="12.5703125" defaultRowHeight="14.25" x14ac:dyDescent="0.2"/>
  <cols>
    <col min="1" max="1" width="34.85546875" style="32" customWidth="1"/>
    <col min="2" max="2" width="49.85546875" style="35" bestFit="1" customWidth="1"/>
    <col min="3" max="16384" width="12.5703125" style="32"/>
  </cols>
  <sheetData>
    <row r="1" spans="1:2" x14ac:dyDescent="0.2">
      <c r="A1" s="32" t="s">
        <v>127</v>
      </c>
      <c r="B1" s="33" t="s">
        <v>163</v>
      </c>
    </row>
    <row r="2" spans="1:2" x14ac:dyDescent="0.2">
      <c r="A2" s="32" t="s">
        <v>128</v>
      </c>
      <c r="B2" s="33" t="s">
        <v>165</v>
      </c>
    </row>
    <row r="3" spans="1:2" x14ac:dyDescent="0.2">
      <c r="A3" s="32" t="s">
        <v>129</v>
      </c>
      <c r="B3" s="33" t="s">
        <v>166</v>
      </c>
    </row>
    <row r="4" spans="1:2" x14ac:dyDescent="0.2">
      <c r="A4" s="32" t="s">
        <v>130</v>
      </c>
      <c r="B4" s="33" t="s">
        <v>131</v>
      </c>
    </row>
    <row r="5" spans="1:2" x14ac:dyDescent="0.2">
      <c r="A5" s="32" t="s">
        <v>132</v>
      </c>
      <c r="B5" s="33" t="s">
        <v>133</v>
      </c>
    </row>
    <row r="6" spans="1:2" x14ac:dyDescent="0.2">
      <c r="A6" s="32" t="s">
        <v>134</v>
      </c>
      <c r="B6" s="33" t="s">
        <v>135</v>
      </c>
    </row>
    <row r="7" spans="1:2" x14ac:dyDescent="0.2">
      <c r="A7" s="32" t="s">
        <v>136</v>
      </c>
      <c r="B7" s="33" t="s">
        <v>137</v>
      </c>
    </row>
    <row r="8" spans="1:2" x14ac:dyDescent="0.2">
      <c r="A8" s="32" t="s">
        <v>138</v>
      </c>
      <c r="B8" s="33" t="s">
        <v>161</v>
      </c>
    </row>
    <row r="9" spans="1:2" ht="28.5" x14ac:dyDescent="0.2">
      <c r="A9" s="32" t="s">
        <v>139</v>
      </c>
      <c r="B9" s="33" t="s">
        <v>140</v>
      </c>
    </row>
    <row r="10" spans="1:2" x14ac:dyDescent="0.2">
      <c r="A10" s="32" t="s">
        <v>141</v>
      </c>
      <c r="B10" s="33" t="s">
        <v>142</v>
      </c>
    </row>
    <row r="11" spans="1:2" x14ac:dyDescent="0.2">
      <c r="A11" s="32" t="s">
        <v>143</v>
      </c>
      <c r="B11" s="33" t="s">
        <v>144</v>
      </c>
    </row>
    <row r="12" spans="1:2" x14ac:dyDescent="0.2">
      <c r="A12" s="32" t="s">
        <v>145</v>
      </c>
      <c r="B12" s="33" t="s">
        <v>164</v>
      </c>
    </row>
    <row r="13" spans="1:2" x14ac:dyDescent="0.2">
      <c r="A13" s="32" t="s">
        <v>146</v>
      </c>
      <c r="B13" s="34" t="s">
        <v>147</v>
      </c>
    </row>
    <row r="14" spans="1:2" x14ac:dyDescent="0.2">
      <c r="A14" s="32" t="s">
        <v>148</v>
      </c>
      <c r="B14" s="35" t="s">
        <v>162</v>
      </c>
    </row>
    <row r="15" spans="1:2" x14ac:dyDescent="0.2">
      <c r="A15" s="32" t="s">
        <v>3</v>
      </c>
      <c r="B15" s="34" t="s">
        <v>147</v>
      </c>
    </row>
    <row r="16" spans="1:2" x14ac:dyDescent="0.2">
      <c r="A16" s="32" t="s">
        <v>149</v>
      </c>
      <c r="B16" s="37" t="s">
        <v>178</v>
      </c>
    </row>
    <row r="17" spans="1:3" x14ac:dyDescent="0.2">
      <c r="A17" s="32" t="s">
        <v>150</v>
      </c>
      <c r="B17" s="34" t="s">
        <v>151</v>
      </c>
    </row>
    <row r="18" spans="1:3" x14ac:dyDescent="0.2">
      <c r="A18" s="32" t="s">
        <v>152</v>
      </c>
      <c r="B18" s="35" t="s">
        <v>151</v>
      </c>
    </row>
    <row r="19" spans="1:3" x14ac:dyDescent="0.2">
      <c r="A19" s="32" t="s">
        <v>5</v>
      </c>
      <c r="B19" s="34" t="s">
        <v>151</v>
      </c>
    </row>
    <row r="20" spans="1:3" x14ac:dyDescent="0.2">
      <c r="A20" s="32" t="s">
        <v>153</v>
      </c>
      <c r="B20" s="35" t="s">
        <v>151</v>
      </c>
    </row>
    <row r="21" spans="1:3" x14ac:dyDescent="0.2">
      <c r="A21" s="32" t="s">
        <v>6</v>
      </c>
      <c r="B21" s="34">
        <v>110</v>
      </c>
    </row>
    <row r="22" spans="1:3" x14ac:dyDescent="0.2">
      <c r="A22" s="32" t="s">
        <v>154</v>
      </c>
      <c r="B22" s="34" t="s">
        <v>155</v>
      </c>
    </row>
    <row r="23" spans="1:3" x14ac:dyDescent="0.2">
      <c r="A23" s="32" t="s">
        <v>156</v>
      </c>
      <c r="B23" s="35" t="s">
        <v>151</v>
      </c>
    </row>
    <row r="24" spans="1:3" x14ac:dyDescent="0.2">
      <c r="A24" s="32" t="s">
        <v>157</v>
      </c>
      <c r="B24" s="35" t="s">
        <v>151</v>
      </c>
    </row>
    <row r="25" spans="1:3" x14ac:dyDescent="0.2">
      <c r="A25" s="32" t="s">
        <v>158</v>
      </c>
      <c r="B25" s="34" t="str">
        <f>IF(PLM_DOCPROUSER&lt;&gt;"",B15&amp;" / "&amp;IF(TEXT(PLM_DOCPRODATE,"Y")="Y",TEXT(PLM_DOCPRODATE, "JJJJ-MM-TT hh:mm:ss"),TEXT(PLM_DOCPRODATE, "YYYY-MM-DD hh:mm:ss")),"")</f>
        <v>WAGNERJ / 2024-08-05 08:58:13</v>
      </c>
      <c r="C25" s="35"/>
    </row>
    <row r="26" spans="1:3" x14ac:dyDescent="0.2">
      <c r="A26" s="32" t="s">
        <v>159</v>
      </c>
      <c r="B26" s="34" t="s">
        <v>160</v>
      </c>
    </row>
  </sheetData>
  <pageMargins left="0.94488188976377963" right="0.59055118110236227" top="1.0236220472440944" bottom="0.78740157480314965" header="0.39370078740157483" footer="0.55118110236220474"/>
  <pageSetup paperSize="9" scale="76" orientation="portrait" r:id="rId1"/>
  <headerFooter>
    <oddHeader>&amp;C &amp;R&amp;G&amp;L&amp;10&amp;"Arial"&amp;I006066document template_x000D_&amp;6&amp; &amp;I000000company: 8300 / E.G.O. Germany (E.G.O. Elektro-Gerätebau GmbH)_x000D_function: 16 / quality</oddHeader>
    <oddFooter>&amp;L&amp;6&amp;K000000 sheet: &amp;C&amp;6&amp;"Arial"&amp;I000000document id.: 90.60151.678-002-00-A_x000D_designation: first sample inspection report - supplier</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3A61E-5020-45C6-A6AE-7CA808CA98CC}">
  <sheetPr codeName="Tabelle5">
    <tabColor rgb="FFC00000"/>
  </sheetPr>
  <dimension ref="A1:AH68"/>
  <sheetViews>
    <sheetView showGridLines="0" topLeftCell="A2" zoomScale="80" zoomScaleNormal="80" zoomScaleSheetLayoutView="85" zoomScalePageLayoutView="80" workbookViewId="0"/>
  </sheetViews>
  <sheetFormatPr baseColWidth="10" defaultColWidth="11.42578125" defaultRowHeight="12.75" x14ac:dyDescent="0.2"/>
  <cols>
    <col min="12" max="12" width="11.42578125" customWidth="1"/>
    <col min="13" max="13" width="97" customWidth="1"/>
    <col min="14" max="14" width="11.42578125" customWidth="1"/>
    <col min="15" max="15" width="11.42578125" style="150" customWidth="1"/>
    <col min="16" max="22" width="11.42578125" style="150"/>
    <col min="23" max="23" width="3.140625" style="150" customWidth="1"/>
  </cols>
  <sheetData>
    <row r="1" spans="1:34" ht="18.75" hidden="1" customHeight="1" x14ac:dyDescent="0.2">
      <c r="A1" s="154"/>
      <c r="B1" s="155">
        <f>IF(OR(Check_result,G3&lt;&gt;""),1,0)</f>
        <v>0</v>
      </c>
      <c r="C1" s="152" t="b">
        <v>0</v>
      </c>
      <c r="D1" s="156"/>
      <c r="E1" s="156"/>
      <c r="F1" s="156"/>
      <c r="G1" s="156"/>
      <c r="H1" s="226" t="s">
        <v>15</v>
      </c>
      <c r="I1" s="226"/>
      <c r="J1" s="226"/>
      <c r="K1" s="226"/>
      <c r="L1" s="226"/>
      <c r="M1" s="226"/>
      <c r="N1" s="226"/>
      <c r="O1" s="149"/>
      <c r="P1" s="149"/>
      <c r="Q1" s="149"/>
      <c r="R1" s="149"/>
      <c r="S1" s="149"/>
      <c r="T1" s="149"/>
      <c r="U1" s="225"/>
      <c r="V1" s="225"/>
      <c r="W1" s="225"/>
      <c r="X1" s="38"/>
      <c r="Y1" s="38"/>
      <c r="Z1" s="38"/>
      <c r="AA1" s="38"/>
      <c r="AB1" s="38"/>
      <c r="AC1" s="38"/>
      <c r="AD1" s="38"/>
      <c r="AE1" s="38"/>
      <c r="AF1" s="38"/>
      <c r="AG1" s="38"/>
      <c r="AH1" s="38"/>
    </row>
    <row r="2" spans="1:34" ht="14.25" customHeight="1" x14ac:dyDescent="0.2">
      <c r="A2" s="157"/>
      <c r="B2" s="165"/>
      <c r="C2" s="166"/>
      <c r="D2" s="167"/>
      <c r="E2" s="167"/>
      <c r="F2" s="167"/>
      <c r="G2" s="167"/>
      <c r="H2" s="226"/>
      <c r="I2" s="226"/>
      <c r="J2" s="226"/>
      <c r="K2" s="226"/>
      <c r="L2" s="226"/>
      <c r="M2" s="226"/>
      <c r="N2" s="226"/>
      <c r="O2" s="149"/>
      <c r="P2" s="149"/>
      <c r="Q2" s="149"/>
      <c r="R2" s="149"/>
      <c r="S2" s="149"/>
      <c r="T2" s="149"/>
      <c r="U2" s="225"/>
      <c r="V2" s="225"/>
      <c r="W2" s="225"/>
      <c r="X2" s="38"/>
      <c r="Y2" s="38"/>
      <c r="Z2" s="38"/>
      <c r="AA2" s="38"/>
      <c r="AB2" s="38"/>
      <c r="AC2" s="38"/>
      <c r="AD2" s="38"/>
      <c r="AE2" s="38"/>
      <c r="AF2" s="38"/>
      <c r="AG2" s="38"/>
      <c r="AH2" s="38"/>
    </row>
    <row r="3" spans="1:34" ht="13.5" customHeight="1" thickBot="1" x14ac:dyDescent="0.25">
      <c r="A3" s="157"/>
      <c r="B3" s="158" t="s">
        <v>16</v>
      </c>
      <c r="C3" s="159"/>
      <c r="D3" s="159"/>
      <c r="E3" s="159"/>
      <c r="F3" s="164"/>
      <c r="G3" s="153"/>
      <c r="H3" s="226"/>
      <c r="I3" s="226"/>
      <c r="J3" s="226"/>
      <c r="K3" s="226"/>
      <c r="L3" s="226"/>
      <c r="M3" s="226"/>
      <c r="N3" s="226"/>
      <c r="O3" s="149"/>
      <c r="P3" s="149"/>
      <c r="Q3" s="149"/>
      <c r="R3" s="149"/>
      <c r="S3" s="149"/>
      <c r="T3" s="149"/>
      <c r="U3" s="225"/>
      <c r="V3" s="225"/>
      <c r="W3" s="225"/>
      <c r="X3" s="96"/>
      <c r="Y3" s="96"/>
      <c r="Z3" s="96"/>
      <c r="AA3" s="96"/>
      <c r="AB3" s="96"/>
      <c r="AC3" s="96"/>
      <c r="AD3" s="96"/>
      <c r="AE3" s="96"/>
      <c r="AF3" s="96"/>
      <c r="AG3" s="96"/>
      <c r="AH3" s="96"/>
    </row>
    <row r="4" spans="1:34" ht="13.5" customHeight="1" thickTop="1" x14ac:dyDescent="0.2">
      <c r="A4" s="157"/>
      <c r="B4" s="160"/>
      <c r="C4" s="159"/>
      <c r="D4" s="159"/>
      <c r="E4" s="159"/>
      <c r="F4" s="159"/>
      <c r="G4" s="163" t="s">
        <v>17</v>
      </c>
      <c r="H4" s="226"/>
      <c r="I4" s="226"/>
      <c r="J4" s="226"/>
      <c r="K4" s="226"/>
      <c r="L4" s="226"/>
      <c r="M4" s="226"/>
      <c r="N4" s="226"/>
      <c r="O4" s="149"/>
      <c r="P4" s="149"/>
      <c r="Q4" s="149"/>
      <c r="R4" s="149"/>
      <c r="S4" s="149"/>
      <c r="T4" s="149"/>
      <c r="U4" s="225"/>
      <c r="V4" s="225"/>
      <c r="W4" s="225"/>
      <c r="X4" s="96"/>
      <c r="Y4" s="96"/>
      <c r="Z4" s="96"/>
      <c r="AA4" s="96"/>
      <c r="AB4" s="96"/>
      <c r="AC4" s="96"/>
      <c r="AD4" s="96"/>
      <c r="AE4" s="96"/>
      <c r="AF4" s="96"/>
      <c r="AG4" s="96"/>
      <c r="AH4" s="96"/>
    </row>
    <row r="5" spans="1:34" ht="15.75" customHeight="1" thickBot="1" x14ac:dyDescent="0.25">
      <c r="A5" s="161"/>
      <c r="B5" s="162"/>
      <c r="C5" s="162"/>
      <c r="D5" s="162"/>
      <c r="E5" s="162"/>
      <c r="F5" s="162"/>
      <c r="G5" s="162"/>
      <c r="H5" s="227"/>
      <c r="I5" s="227"/>
      <c r="J5" s="227"/>
      <c r="K5" s="227"/>
      <c r="L5" s="227"/>
      <c r="M5" s="227"/>
      <c r="N5" s="227"/>
      <c r="O5" s="149"/>
      <c r="P5" s="149"/>
      <c r="Q5" s="149"/>
      <c r="R5" s="149"/>
      <c r="S5" s="149"/>
      <c r="T5" s="149"/>
      <c r="U5" s="225"/>
      <c r="V5" s="225"/>
      <c r="W5" s="225"/>
    </row>
    <row r="6" spans="1:34" ht="12.95" customHeight="1" x14ac:dyDescent="0.2">
      <c r="U6" s="151"/>
      <c r="V6" s="151"/>
      <c r="W6" s="151"/>
    </row>
    <row r="54" spans="12:13" ht="21" customHeight="1" x14ac:dyDescent="0.25">
      <c r="L54" s="147" t="s">
        <v>169</v>
      </c>
      <c r="M54" s="148" t="s">
        <v>170</v>
      </c>
    </row>
    <row r="55" spans="12:13" ht="60" customHeight="1" x14ac:dyDescent="0.2">
      <c r="L55" s="143"/>
      <c r="M55" s="144" t="s">
        <v>172</v>
      </c>
    </row>
    <row r="56" spans="12:13" ht="21" customHeight="1" x14ac:dyDescent="0.2">
      <c r="L56" s="143"/>
      <c r="M56" s="144" t="s">
        <v>171</v>
      </c>
    </row>
    <row r="57" spans="12:13" ht="21" customHeight="1" x14ac:dyDescent="0.2">
      <c r="L57" s="143"/>
      <c r="M57" s="144" t="s">
        <v>173</v>
      </c>
    </row>
    <row r="58" spans="12:13" ht="57.75" customHeight="1" x14ac:dyDescent="0.2">
      <c r="L58" s="143"/>
      <c r="M58" s="144" t="s">
        <v>174</v>
      </c>
    </row>
    <row r="59" spans="12:13" ht="39" customHeight="1" x14ac:dyDescent="0.2">
      <c r="L59" s="143"/>
      <c r="M59" s="144" t="s">
        <v>175</v>
      </c>
    </row>
    <row r="60" spans="12:13" ht="39" customHeight="1" x14ac:dyDescent="0.2">
      <c r="L60" s="145"/>
      <c r="M60" s="146" t="s">
        <v>176</v>
      </c>
    </row>
    <row r="61" spans="12:13" x14ac:dyDescent="0.2">
      <c r="L61" s="142"/>
      <c r="M61" s="139"/>
    </row>
    <row r="62" spans="12:13" x14ac:dyDescent="0.2">
      <c r="L62" s="142"/>
      <c r="M62" s="140"/>
    </row>
    <row r="63" spans="12:13" x14ac:dyDescent="0.2">
      <c r="L63" s="142"/>
      <c r="M63" s="139"/>
    </row>
    <row r="64" spans="12:13" x14ac:dyDescent="0.2">
      <c r="L64" s="142"/>
      <c r="M64" s="139"/>
    </row>
    <row r="65" spans="12:13" x14ac:dyDescent="0.2">
      <c r="L65" s="142"/>
      <c r="M65" s="141"/>
    </row>
    <row r="66" spans="12:13" x14ac:dyDescent="0.2">
      <c r="M66" s="141"/>
    </row>
    <row r="67" spans="12:13" x14ac:dyDescent="0.2">
      <c r="M67" s="142"/>
    </row>
    <row r="68" spans="12:13" x14ac:dyDescent="0.2">
      <c r="M68" s="142"/>
    </row>
  </sheetData>
  <sheetProtection algorithmName="SHA-512" hashValue="Ymf+GxWHagGlungyo6+Qi9erw6E2oz0EOz9xK/In02QxnsN+p3AaBLNUIb+q+unye/LI1Ol1sJdlu9qybIGWgA==" saltValue="rfiWd2dj9ColqIZmSYAQnA==" spinCount="100000" sheet="1" objects="1" scenarios="1"/>
  <protectedRanges>
    <protectedRange sqref="C1:C2" name="Bereich1"/>
  </protectedRanges>
  <mergeCells count="2">
    <mergeCell ref="U1:W5"/>
    <mergeCell ref="H1:N5"/>
  </mergeCells>
  <conditionalFormatting sqref="B3:F4 G4">
    <cfRule type="expression" dxfId="12" priority="1">
      <formula>Ack_help_tmp</formula>
    </cfRule>
  </conditionalFormatting>
  <pageMargins left="0.94488188976377963" right="0.59055118110236227" top="1.0236220472440944" bottom="0.78740157480314965" header="0.39370078740157483" footer="0.55118110236220474"/>
  <pageSetup paperSize="9" scale="44" fitToWidth="0" pageOrder="overThenDown" orientation="landscape" r:id="rId1"/>
  <headerFooter>
    <oddHeader>&amp;C &amp;R&amp;G    
  &amp;L&amp;10&amp;"Arial"&amp;I006066document template_x000D_&amp;6&amp; &amp;I000000company: 8300 / E.G.O. Germany (E.G.O. Elektro-Gerätebau GmbH)_x000D_function: 16 / quality</oddHeader>
    <oddFooter>&amp;L&amp;6&amp;K000000 sheet: &amp;P of &amp;N&amp;R&amp;6&amp;K000000 page: &amp;A&amp;C&amp;6&amp;"Arial"&amp;I000000document id.: 90.60151.678-002-00-A_x000D_designation: first sample inspection report - supplier</oddFooter>
  </headerFooter>
  <colBreaks count="1" manualBreakCount="1">
    <brk id="14" max="69" man="1"/>
  </colBreaks>
  <customProperties>
    <customPr name="_pios_id" r:id="rId2"/>
  </customPropertie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7" r:id="rId6" name="Check Box 3">
              <controlPr locked="0" defaultSize="0" autoFill="0" autoLine="0" autoPict="0">
                <anchor>
                  <from>
                    <xdr:col>5</xdr:col>
                    <xdr:colOff>333375</xdr:colOff>
                    <xdr:row>1</xdr:row>
                    <xdr:rowOff>114300</xdr:rowOff>
                  </from>
                  <to>
                    <xdr:col>5</xdr:col>
                    <xdr:colOff>647700</xdr:colOff>
                    <xdr:row>3</xdr:row>
                    <xdr:rowOff>47625</xdr:rowOff>
                  </to>
                </anchor>
              </controlPr>
            </control>
          </mc:Choice>
        </mc:AlternateContent>
      </controls>
    </mc:Choice>
  </mc:AlternateContent>
  <tableParts count="1">
    <tablePart r:id="rId7"/>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L70"/>
  <sheetViews>
    <sheetView showGridLines="0" tabSelected="1" showRuler="0" zoomScale="80" zoomScaleNormal="80" zoomScaleSheetLayoutView="100" zoomScalePageLayoutView="90" workbookViewId="0">
      <selection activeCell="A5" sqref="A5:M5"/>
    </sheetView>
  </sheetViews>
  <sheetFormatPr baseColWidth="10" defaultColWidth="11" defaultRowHeight="14.25" x14ac:dyDescent="0.2"/>
  <cols>
    <col min="1" max="33" width="4.28515625" style="38" customWidth="1"/>
    <col min="34" max="34" width="1" style="38" customWidth="1"/>
    <col min="35" max="35" width="11" style="38"/>
    <col min="36" max="38" width="0" style="38" hidden="1" customWidth="1"/>
    <col min="39" max="16384" width="11" style="38"/>
  </cols>
  <sheetData>
    <row r="1" spans="1:34" x14ac:dyDescent="0.2">
      <c r="A1" s="313"/>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row>
    <row r="2" spans="1:34" ht="26.25" x14ac:dyDescent="0.2">
      <c r="A2" s="274" t="s">
        <v>18</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row>
    <row r="3" spans="1:34" s="39" customFormat="1" ht="15.75" customHeight="1" x14ac:dyDescent="0.2">
      <c r="A3" s="274"/>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row>
    <row r="4" spans="1:34" s="39" customFormat="1" x14ac:dyDescent="0.2">
      <c r="A4" s="275" t="s">
        <v>19</v>
      </c>
      <c r="B4" s="275"/>
      <c r="C4" s="275"/>
      <c r="D4" s="275"/>
      <c r="E4" s="275"/>
      <c r="F4" s="275"/>
      <c r="G4" s="275"/>
      <c r="H4" s="275"/>
      <c r="I4" s="275"/>
      <c r="J4" s="275"/>
      <c r="K4" s="275"/>
      <c r="L4" s="275"/>
      <c r="M4" s="275"/>
      <c r="N4" s="275"/>
      <c r="O4" s="275"/>
      <c r="P4" s="275"/>
      <c r="Q4" s="275"/>
      <c r="R4" s="275"/>
      <c r="S4" s="275"/>
      <c r="T4" s="62"/>
      <c r="U4" s="359" t="s">
        <v>20</v>
      </c>
      <c r="V4" s="359"/>
      <c r="W4" s="359"/>
      <c r="X4" s="359"/>
      <c r="Y4" s="359"/>
      <c r="Z4" s="359"/>
      <c r="AA4" s="359"/>
      <c r="AB4" s="359"/>
      <c r="AC4" s="359"/>
      <c r="AD4" s="359"/>
      <c r="AE4" s="359"/>
      <c r="AF4" s="359"/>
      <c r="AG4" s="359"/>
      <c r="AH4" s="39" t="b">
        <v>1</v>
      </c>
    </row>
    <row r="5" spans="1:34" s="39" customFormat="1" ht="15" customHeight="1" x14ac:dyDescent="0.2">
      <c r="A5" s="232"/>
      <c r="B5" s="232"/>
      <c r="C5" s="232"/>
      <c r="D5" s="232"/>
      <c r="E5" s="232"/>
      <c r="F5" s="232"/>
      <c r="G5" s="232"/>
      <c r="H5" s="232"/>
      <c r="I5" s="232"/>
      <c r="J5" s="232"/>
      <c r="K5" s="232"/>
      <c r="L5" s="232"/>
      <c r="M5" s="232"/>
      <c r="N5" s="279"/>
      <c r="O5" s="279"/>
      <c r="P5" s="279"/>
      <c r="Q5" s="279"/>
      <c r="R5" s="279"/>
      <c r="S5" s="279"/>
      <c r="T5" s="62"/>
      <c r="U5" s="277" t="s">
        <v>21</v>
      </c>
      <c r="V5" s="277"/>
      <c r="W5" s="277"/>
      <c r="X5" s="277"/>
      <c r="Y5" s="277"/>
      <c r="Z5" s="277"/>
      <c r="AA5" s="277"/>
      <c r="AB5" s="277"/>
      <c r="AC5" s="277"/>
      <c r="AD5" s="277"/>
      <c r="AE5" s="277"/>
      <c r="AF5" s="277"/>
      <c r="AG5" s="277"/>
      <c r="AH5" s="39" t="b">
        <v>0</v>
      </c>
    </row>
    <row r="6" spans="1:34" s="39" customFormat="1" ht="15" customHeight="1" x14ac:dyDescent="0.2">
      <c r="A6" s="233"/>
      <c r="B6" s="233"/>
      <c r="C6" s="233"/>
      <c r="D6" s="233"/>
      <c r="E6" s="233"/>
      <c r="F6" s="233"/>
      <c r="G6" s="233"/>
      <c r="H6" s="233"/>
      <c r="I6" s="233"/>
      <c r="J6" s="233"/>
      <c r="K6" s="233"/>
      <c r="L6" s="233"/>
      <c r="M6" s="233"/>
      <c r="N6" s="279"/>
      <c r="O6" s="279"/>
      <c r="P6" s="279"/>
      <c r="Q6" s="279"/>
      <c r="R6" s="279"/>
      <c r="S6" s="279"/>
      <c r="T6" s="62"/>
      <c r="U6" s="277" t="s">
        <v>22</v>
      </c>
      <c r="V6" s="277"/>
      <c r="W6" s="277"/>
      <c r="X6" s="277"/>
      <c r="Y6" s="277"/>
      <c r="Z6" s="277"/>
      <c r="AA6" s="277"/>
      <c r="AB6" s="277"/>
      <c r="AC6" s="277"/>
      <c r="AD6" s="277"/>
      <c r="AE6" s="277"/>
      <c r="AF6" s="277"/>
      <c r="AG6" s="277"/>
      <c r="AH6" s="39" t="b">
        <v>0</v>
      </c>
    </row>
    <row r="7" spans="1:34" s="39" customFormat="1" ht="14.25" customHeight="1" x14ac:dyDescent="0.2">
      <c r="A7" s="233"/>
      <c r="B7" s="233"/>
      <c r="C7" s="233"/>
      <c r="D7" s="233"/>
      <c r="E7" s="233"/>
      <c r="F7" s="233"/>
      <c r="G7" s="233"/>
      <c r="H7" s="233"/>
      <c r="I7" s="233"/>
      <c r="J7" s="233"/>
      <c r="K7" s="233"/>
      <c r="L7" s="233"/>
      <c r="M7" s="233"/>
      <c r="N7" s="279"/>
      <c r="O7" s="279"/>
      <c r="P7" s="279"/>
      <c r="Q7" s="279"/>
      <c r="R7" s="279"/>
      <c r="S7" s="279"/>
      <c r="T7" s="62"/>
      <c r="U7" s="277" t="s">
        <v>23</v>
      </c>
      <c r="V7" s="277"/>
      <c r="W7" s="277"/>
      <c r="X7" s="277"/>
      <c r="Y7" s="277"/>
      <c r="Z7" s="277"/>
      <c r="AA7" s="277"/>
      <c r="AB7" s="277"/>
      <c r="AC7" s="277"/>
      <c r="AD7" s="277"/>
      <c r="AE7" s="277"/>
      <c r="AF7" s="277"/>
      <c r="AG7" s="277"/>
      <c r="AH7" s="39" t="b">
        <v>0</v>
      </c>
    </row>
    <row r="8" spans="1:34" s="39" customFormat="1" x14ac:dyDescent="0.2">
      <c r="A8" s="243"/>
      <c r="B8" s="243"/>
      <c r="C8" s="243"/>
      <c r="D8" s="243"/>
      <c r="E8" s="243"/>
      <c r="F8" s="243"/>
      <c r="G8" s="243"/>
      <c r="H8" s="243"/>
      <c r="I8" s="243"/>
      <c r="J8" s="243"/>
      <c r="K8" s="243"/>
      <c r="L8" s="243"/>
      <c r="M8" s="243"/>
      <c r="N8" s="243"/>
      <c r="O8" s="243"/>
      <c r="P8" s="243"/>
      <c r="Q8" s="243"/>
      <c r="R8" s="243"/>
      <c r="S8" s="243"/>
      <c r="T8" s="62"/>
      <c r="U8" s="277" t="s">
        <v>24</v>
      </c>
      <c r="V8" s="277"/>
      <c r="W8" s="277"/>
      <c r="X8" s="277"/>
      <c r="Y8" s="277"/>
      <c r="Z8" s="277"/>
      <c r="AA8" s="277"/>
      <c r="AB8" s="277"/>
      <c r="AC8" s="277"/>
      <c r="AD8" s="277"/>
      <c r="AE8" s="277"/>
      <c r="AF8" s="277"/>
      <c r="AG8" s="277"/>
      <c r="AH8" s="39" t="b">
        <v>0</v>
      </c>
    </row>
    <row r="9" spans="1:34" s="39" customFormat="1" x14ac:dyDescent="0.2">
      <c r="A9" s="278"/>
      <c r="B9" s="278"/>
      <c r="C9" s="278"/>
      <c r="D9" s="278"/>
      <c r="E9" s="278"/>
      <c r="F9" s="278"/>
      <c r="G9" s="278"/>
      <c r="H9" s="278"/>
      <c r="I9" s="278"/>
      <c r="J9" s="278"/>
      <c r="K9" s="278"/>
      <c r="L9" s="278"/>
      <c r="M9" s="278"/>
      <c r="N9" s="278"/>
      <c r="O9" s="278"/>
      <c r="P9" s="278"/>
      <c r="Q9" s="278"/>
      <c r="R9" s="278"/>
      <c r="S9" s="278"/>
      <c r="T9" s="62"/>
      <c r="U9" s="277" t="s">
        <v>25</v>
      </c>
      <c r="V9" s="277"/>
      <c r="W9" s="277"/>
      <c r="X9" s="277"/>
      <c r="Y9" s="277"/>
      <c r="Z9" s="277"/>
      <c r="AA9" s="277"/>
      <c r="AB9" s="277"/>
      <c r="AC9" s="277"/>
      <c r="AD9" s="277"/>
      <c r="AE9" s="277"/>
      <c r="AF9" s="277"/>
      <c r="AG9" s="277"/>
      <c r="AH9" s="39" t="b">
        <v>0</v>
      </c>
    </row>
    <row r="10" spans="1:34" s="39" customFormat="1" x14ac:dyDescent="0.2">
      <c r="A10" s="275" t="s">
        <v>26</v>
      </c>
      <c r="B10" s="275"/>
      <c r="C10" s="275"/>
      <c r="D10" s="275"/>
      <c r="E10" s="275"/>
      <c r="F10" s="275"/>
      <c r="G10" s="275"/>
      <c r="H10" s="275"/>
      <c r="I10" s="275"/>
      <c r="J10" s="275"/>
      <c r="K10" s="275"/>
      <c r="L10" s="275"/>
      <c r="M10" s="275"/>
      <c r="N10" s="275"/>
      <c r="O10" s="275"/>
      <c r="P10" s="275"/>
      <c r="Q10" s="275"/>
      <c r="R10" s="275"/>
      <c r="S10" s="275"/>
      <c r="T10" s="62"/>
      <c r="U10" s="277" t="s">
        <v>27</v>
      </c>
      <c r="V10" s="277"/>
      <c r="W10" s="277"/>
      <c r="X10" s="277"/>
      <c r="Y10" s="277"/>
      <c r="Z10" s="277"/>
      <c r="AA10" s="277"/>
      <c r="AB10" s="277"/>
      <c r="AC10" s="277"/>
      <c r="AD10" s="277"/>
      <c r="AE10" s="277"/>
      <c r="AF10" s="277"/>
      <c r="AG10" s="277"/>
      <c r="AH10" s="39" t="b">
        <v>0</v>
      </c>
    </row>
    <row r="11" spans="1:34" s="39" customFormat="1" ht="14.25" customHeight="1" x14ac:dyDescent="0.2">
      <c r="A11" s="232"/>
      <c r="B11" s="232"/>
      <c r="C11" s="232"/>
      <c r="D11" s="232"/>
      <c r="E11" s="232"/>
      <c r="F11" s="232"/>
      <c r="G11" s="232"/>
      <c r="H11" s="232"/>
      <c r="I11" s="232"/>
      <c r="J11" s="232"/>
      <c r="K11" s="232"/>
      <c r="L11" s="232"/>
      <c r="M11" s="232"/>
      <c r="N11" s="234"/>
      <c r="O11" s="234"/>
      <c r="P11" s="234"/>
      <c r="Q11" s="234"/>
      <c r="R11" s="234"/>
      <c r="S11" s="234"/>
      <c r="T11" s="62"/>
      <c r="U11" s="277" t="s">
        <v>28</v>
      </c>
      <c r="V11" s="277"/>
      <c r="W11" s="277"/>
      <c r="X11" s="277"/>
      <c r="Y11" s="277"/>
      <c r="Z11" s="277"/>
      <c r="AA11" s="277"/>
      <c r="AB11" s="277"/>
      <c r="AC11" s="277"/>
      <c r="AD11" s="277"/>
      <c r="AE11" s="277"/>
      <c r="AF11" s="277"/>
      <c r="AG11" s="277"/>
      <c r="AH11" s="39" t="b">
        <v>0</v>
      </c>
    </row>
    <row r="12" spans="1:34" s="39" customFormat="1" ht="14.25" customHeight="1" x14ac:dyDescent="0.2">
      <c r="A12" s="233"/>
      <c r="B12" s="233"/>
      <c r="C12" s="233"/>
      <c r="D12" s="233"/>
      <c r="E12" s="233"/>
      <c r="F12" s="233"/>
      <c r="G12" s="233"/>
      <c r="H12" s="233"/>
      <c r="I12" s="233"/>
      <c r="J12" s="233"/>
      <c r="K12" s="233"/>
      <c r="L12" s="233"/>
      <c r="M12" s="233"/>
      <c r="N12" s="234"/>
      <c r="O12" s="234"/>
      <c r="P12" s="234"/>
      <c r="Q12" s="234"/>
      <c r="R12" s="234"/>
      <c r="S12" s="234"/>
      <c r="T12" s="62"/>
      <c r="U12" s="277" t="s">
        <v>29</v>
      </c>
      <c r="V12" s="277"/>
      <c r="W12" s="277"/>
      <c r="X12" s="277"/>
      <c r="Y12" s="277"/>
      <c r="Z12" s="277"/>
      <c r="AA12" s="277"/>
      <c r="AB12" s="277"/>
      <c r="AC12" s="277"/>
      <c r="AD12" s="277"/>
      <c r="AE12" s="277"/>
      <c r="AF12" s="277"/>
      <c r="AG12" s="277"/>
      <c r="AH12" s="39" t="b">
        <v>0</v>
      </c>
    </row>
    <row r="13" spans="1:34" s="39" customFormat="1" ht="14.25" customHeight="1" x14ac:dyDescent="0.2">
      <c r="A13" s="233"/>
      <c r="B13" s="233"/>
      <c r="C13" s="233"/>
      <c r="D13" s="233"/>
      <c r="E13" s="233"/>
      <c r="F13" s="233"/>
      <c r="G13" s="233"/>
      <c r="H13" s="233"/>
      <c r="I13" s="233"/>
      <c r="J13" s="233"/>
      <c r="K13" s="233"/>
      <c r="L13" s="233"/>
      <c r="M13" s="233"/>
      <c r="N13" s="234"/>
      <c r="O13" s="234"/>
      <c r="P13" s="234"/>
      <c r="Q13" s="234"/>
      <c r="R13" s="234"/>
      <c r="S13" s="234"/>
      <c r="T13" s="62"/>
      <c r="U13" s="277" t="s">
        <v>30</v>
      </c>
      <c r="V13" s="277"/>
      <c r="W13" s="277"/>
      <c r="X13" s="277"/>
      <c r="Y13" s="277"/>
      <c r="Z13" s="277"/>
      <c r="AA13" s="277"/>
      <c r="AB13" s="277"/>
      <c r="AC13" s="277"/>
      <c r="AD13" s="277"/>
      <c r="AE13" s="277"/>
      <c r="AF13" s="277"/>
      <c r="AG13" s="277"/>
      <c r="AH13" s="39" t="b">
        <v>0</v>
      </c>
    </row>
    <row r="14" spans="1:34" s="39" customFormat="1" ht="14.25" customHeight="1" x14ac:dyDescent="0.2">
      <c r="A14" s="233"/>
      <c r="B14" s="233"/>
      <c r="C14" s="233"/>
      <c r="D14" s="233"/>
      <c r="E14" s="233"/>
      <c r="F14" s="233"/>
      <c r="G14" s="233"/>
      <c r="H14" s="233"/>
      <c r="I14" s="233"/>
      <c r="J14" s="233"/>
      <c r="K14" s="233"/>
      <c r="L14" s="233"/>
      <c r="M14" s="233"/>
      <c r="N14" s="234"/>
      <c r="O14" s="234"/>
      <c r="P14" s="234"/>
      <c r="Q14" s="234"/>
      <c r="R14" s="234"/>
      <c r="S14" s="234"/>
      <c r="T14" s="62"/>
      <c r="U14" s="277" t="s">
        <v>31</v>
      </c>
      <c r="V14" s="277"/>
      <c r="W14" s="277"/>
      <c r="X14" s="277"/>
      <c r="Y14" s="277"/>
      <c r="Z14" s="277"/>
      <c r="AA14" s="277"/>
      <c r="AB14" s="277"/>
      <c r="AC14" s="277"/>
      <c r="AD14" s="277"/>
      <c r="AE14" s="277"/>
      <c r="AF14" s="277"/>
      <c r="AG14" s="277"/>
      <c r="AH14" s="39" t="b">
        <v>0</v>
      </c>
    </row>
    <row r="15" spans="1:34" s="39" customFormat="1" x14ac:dyDescent="0.2">
      <c r="A15" s="233"/>
      <c r="B15" s="233"/>
      <c r="C15" s="233"/>
      <c r="D15" s="233"/>
      <c r="E15" s="233"/>
      <c r="F15" s="233"/>
      <c r="G15" s="233"/>
      <c r="H15" s="233"/>
      <c r="I15" s="233"/>
      <c r="J15" s="233"/>
      <c r="K15" s="233"/>
      <c r="L15" s="233"/>
      <c r="M15" s="233"/>
      <c r="N15" s="233"/>
      <c r="O15" s="233"/>
      <c r="P15" s="233"/>
      <c r="Q15" s="233"/>
      <c r="R15" s="233"/>
      <c r="S15" s="233"/>
      <c r="T15" s="62"/>
      <c r="U15" s="277" t="s">
        <v>32</v>
      </c>
      <c r="V15" s="277"/>
      <c r="W15" s="277"/>
      <c r="X15" s="277"/>
      <c r="Y15" s="277"/>
      <c r="Z15" s="277"/>
      <c r="AA15" s="277"/>
      <c r="AB15" s="277"/>
      <c r="AC15" s="277"/>
      <c r="AD15" s="277"/>
      <c r="AE15" s="277"/>
      <c r="AF15" s="277"/>
      <c r="AG15" s="277"/>
      <c r="AH15" s="39" t="b">
        <v>0</v>
      </c>
    </row>
    <row r="16" spans="1:34" s="39" customFormat="1" x14ac:dyDescent="0.2">
      <c r="A16" s="276"/>
      <c r="B16" s="276"/>
      <c r="C16" s="276"/>
      <c r="D16" s="276"/>
      <c r="E16" s="276"/>
      <c r="F16" s="276"/>
      <c r="G16" s="276"/>
      <c r="H16" s="276"/>
      <c r="I16" s="276"/>
      <c r="J16" s="276"/>
      <c r="K16" s="276"/>
      <c r="L16" s="276"/>
      <c r="M16" s="276"/>
      <c r="N16" s="276"/>
      <c r="O16" s="276"/>
      <c r="P16" s="276"/>
      <c r="Q16" s="276"/>
      <c r="R16" s="276"/>
      <c r="S16" s="276"/>
      <c r="T16" s="62"/>
      <c r="U16" s="275" t="s">
        <v>33</v>
      </c>
      <c r="V16" s="275"/>
      <c r="W16" s="275"/>
      <c r="X16" s="275"/>
      <c r="Y16" s="275"/>
      <c r="Z16" s="275"/>
      <c r="AA16" s="275"/>
      <c r="AB16" s="275"/>
      <c r="AC16" s="275"/>
      <c r="AD16" s="275"/>
      <c r="AE16" s="275"/>
      <c r="AF16" s="275"/>
      <c r="AG16" s="275"/>
      <c r="AH16" s="39" t="b">
        <v>0</v>
      </c>
    </row>
    <row r="17" spans="1:38" s="39" customFormat="1" x14ac:dyDescent="0.2">
      <c r="A17" s="276"/>
      <c r="B17" s="276"/>
      <c r="C17" s="276"/>
      <c r="D17" s="276"/>
      <c r="E17" s="276"/>
      <c r="F17" s="276"/>
      <c r="G17" s="276"/>
      <c r="H17" s="276"/>
      <c r="I17" s="276"/>
      <c r="J17" s="276"/>
      <c r="K17" s="276"/>
      <c r="L17" s="276"/>
      <c r="M17" s="276"/>
      <c r="N17" s="276"/>
      <c r="O17" s="276"/>
      <c r="P17" s="276"/>
      <c r="Q17" s="276"/>
      <c r="R17" s="276"/>
      <c r="S17" s="276"/>
      <c r="T17" s="62"/>
      <c r="U17" s="237"/>
      <c r="V17" s="237"/>
      <c r="W17" s="237"/>
      <c r="X17" s="237"/>
      <c r="Y17" s="237"/>
      <c r="Z17" s="237"/>
      <c r="AA17" s="237"/>
      <c r="AB17" s="237"/>
      <c r="AC17" s="237"/>
      <c r="AD17" s="237"/>
      <c r="AE17" s="237"/>
      <c r="AF17" s="237"/>
      <c r="AG17" s="237"/>
    </row>
    <row r="18" spans="1:38" s="39" customFormat="1" ht="13.5" customHeight="1" thickBot="1" x14ac:dyDescent="0.25">
      <c r="A18" s="238"/>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row>
    <row r="19" spans="1:38" x14ac:dyDescent="0.2">
      <c r="A19" s="239" t="s">
        <v>34</v>
      </c>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1"/>
    </row>
    <row r="20" spans="1:38" s="39" customFormat="1" x14ac:dyDescent="0.2">
      <c r="A20" s="63"/>
      <c r="B20" s="235" t="s">
        <v>35</v>
      </c>
      <c r="C20" s="235"/>
      <c r="D20" s="235"/>
      <c r="E20" s="235"/>
      <c r="F20" s="235"/>
      <c r="G20" s="235"/>
      <c r="H20" s="235"/>
      <c r="I20" s="235"/>
      <c r="J20" s="235"/>
      <c r="K20" s="235"/>
      <c r="L20" s="235"/>
      <c r="M20" s="235"/>
      <c r="N20" s="131"/>
      <c r="O20" s="235" t="s">
        <v>36</v>
      </c>
      <c r="P20" s="235"/>
      <c r="Q20" s="235"/>
      <c r="R20" s="235"/>
      <c r="S20" s="235"/>
      <c r="T20" s="235"/>
      <c r="U20" s="235"/>
      <c r="V20" s="235"/>
      <c r="W20" s="235"/>
      <c r="X20" s="235"/>
      <c r="Y20" s="131"/>
      <c r="Z20" s="235" t="s">
        <v>37</v>
      </c>
      <c r="AA20" s="235"/>
      <c r="AB20" s="235"/>
      <c r="AC20" s="235"/>
      <c r="AD20" s="235"/>
      <c r="AE20" s="235"/>
      <c r="AF20" s="235"/>
      <c r="AG20" s="242"/>
      <c r="AJ20" s="39" t="b">
        <v>0</v>
      </c>
      <c r="AK20" s="39" t="b">
        <v>0</v>
      </c>
      <c r="AL20" s="39" t="b">
        <v>0</v>
      </c>
    </row>
    <row r="21" spans="1:38" s="39" customFormat="1" x14ac:dyDescent="0.2">
      <c r="A21" s="63"/>
      <c r="B21" s="230" t="s">
        <v>38</v>
      </c>
      <c r="C21" s="230"/>
      <c r="D21" s="230"/>
      <c r="E21" s="230"/>
      <c r="F21" s="230"/>
      <c r="G21" s="230"/>
      <c r="H21" s="230"/>
      <c r="I21" s="230"/>
      <c r="J21" s="230"/>
      <c r="K21" s="230"/>
      <c r="L21" s="230"/>
      <c r="M21" s="230"/>
      <c r="N21" s="131"/>
      <c r="O21" s="230" t="s">
        <v>39</v>
      </c>
      <c r="P21" s="230"/>
      <c r="Q21" s="230"/>
      <c r="R21" s="230"/>
      <c r="S21" s="230"/>
      <c r="T21" s="230"/>
      <c r="U21" s="230"/>
      <c r="V21" s="230"/>
      <c r="W21" s="230"/>
      <c r="X21" s="230"/>
      <c r="Y21" s="131"/>
      <c r="Z21" s="230" t="s">
        <v>40</v>
      </c>
      <c r="AA21" s="230"/>
      <c r="AB21" s="230"/>
      <c r="AC21" s="230"/>
      <c r="AD21" s="230"/>
      <c r="AE21" s="230"/>
      <c r="AF21" s="230"/>
      <c r="AG21" s="231"/>
      <c r="AJ21" s="39" t="b">
        <v>1</v>
      </c>
      <c r="AK21" s="39" t="b">
        <v>0</v>
      </c>
      <c r="AL21" s="39" t="b">
        <v>0</v>
      </c>
    </row>
    <row r="22" spans="1:38" s="39" customFormat="1" x14ac:dyDescent="0.2">
      <c r="A22" s="63"/>
      <c r="B22" s="230" t="s">
        <v>41</v>
      </c>
      <c r="C22" s="230"/>
      <c r="D22" s="230"/>
      <c r="E22" s="230"/>
      <c r="F22" s="230"/>
      <c r="G22" s="230"/>
      <c r="H22" s="230"/>
      <c r="I22" s="230"/>
      <c r="J22" s="230"/>
      <c r="K22" s="230"/>
      <c r="L22" s="230"/>
      <c r="M22" s="230"/>
      <c r="N22" s="131"/>
      <c r="O22" s="230" t="s">
        <v>42</v>
      </c>
      <c r="P22" s="230"/>
      <c r="Q22" s="230"/>
      <c r="R22" s="230"/>
      <c r="S22" s="230"/>
      <c r="T22" s="230"/>
      <c r="U22" s="230"/>
      <c r="V22" s="230"/>
      <c r="W22" s="230"/>
      <c r="X22" s="230"/>
      <c r="Y22" s="131"/>
      <c r="Z22" s="230" t="s">
        <v>43</v>
      </c>
      <c r="AA22" s="230"/>
      <c r="AB22" s="230"/>
      <c r="AC22" s="230"/>
      <c r="AD22" s="230"/>
      <c r="AE22" s="230"/>
      <c r="AF22" s="230"/>
      <c r="AG22" s="231"/>
      <c r="AJ22" s="39" t="b">
        <v>0</v>
      </c>
      <c r="AK22" s="39" t="b">
        <v>0</v>
      </c>
      <c r="AL22" s="39" t="b">
        <v>0</v>
      </c>
    </row>
    <row r="23" spans="1:38" s="39" customFormat="1" x14ac:dyDescent="0.2">
      <c r="A23" s="63"/>
      <c r="B23" s="230" t="s">
        <v>44</v>
      </c>
      <c r="C23" s="230"/>
      <c r="D23" s="230"/>
      <c r="E23" s="230"/>
      <c r="F23" s="230"/>
      <c r="G23" s="230"/>
      <c r="H23" s="230"/>
      <c r="I23" s="230"/>
      <c r="J23" s="230"/>
      <c r="K23" s="230"/>
      <c r="L23" s="230"/>
      <c r="M23" s="230"/>
      <c r="N23" s="131"/>
      <c r="O23" s="230" t="s">
        <v>45</v>
      </c>
      <c r="P23" s="230"/>
      <c r="Q23" s="230"/>
      <c r="R23" s="230"/>
      <c r="S23" s="230"/>
      <c r="T23" s="230"/>
      <c r="U23" s="230"/>
      <c r="V23" s="230"/>
      <c r="W23" s="230"/>
      <c r="X23" s="230"/>
      <c r="Y23" s="131"/>
      <c r="Z23" s="230" t="s">
        <v>46</v>
      </c>
      <c r="AA23" s="230"/>
      <c r="AB23" s="230"/>
      <c r="AC23" s="230"/>
      <c r="AD23" s="230"/>
      <c r="AE23" s="230"/>
      <c r="AF23" s="230"/>
      <c r="AG23" s="231"/>
      <c r="AJ23" s="39" t="b">
        <v>0</v>
      </c>
      <c r="AK23" s="39" t="b">
        <v>0</v>
      </c>
      <c r="AL23" s="39" t="b">
        <v>0</v>
      </c>
    </row>
    <row r="24" spans="1:38" s="39" customFormat="1" x14ac:dyDescent="0.2">
      <c r="A24" s="63"/>
      <c r="B24" s="230" t="s">
        <v>47</v>
      </c>
      <c r="C24" s="230"/>
      <c r="D24" s="230"/>
      <c r="E24" s="230"/>
      <c r="F24" s="230"/>
      <c r="G24" s="230"/>
      <c r="H24" s="230"/>
      <c r="I24" s="230"/>
      <c r="J24" s="230"/>
      <c r="K24" s="230"/>
      <c r="L24" s="230"/>
      <c r="M24" s="230"/>
      <c r="N24" s="131"/>
      <c r="O24" s="230" t="s">
        <v>48</v>
      </c>
      <c r="P24" s="230"/>
      <c r="Q24" s="230"/>
      <c r="R24" s="230"/>
      <c r="S24" s="230"/>
      <c r="T24" s="230"/>
      <c r="U24" s="230"/>
      <c r="V24" s="230"/>
      <c r="W24" s="230"/>
      <c r="X24" s="230"/>
      <c r="Y24" s="131"/>
      <c r="Z24" s="230" t="s">
        <v>49</v>
      </c>
      <c r="AA24" s="230"/>
      <c r="AB24" s="230"/>
      <c r="AC24" s="230"/>
      <c r="AD24" s="230"/>
      <c r="AE24" s="230"/>
      <c r="AF24" s="230"/>
      <c r="AG24" s="231"/>
      <c r="AJ24" s="39" t="b">
        <v>0</v>
      </c>
      <c r="AK24" s="39" t="b">
        <v>0</v>
      </c>
      <c r="AL24" s="39" t="b">
        <v>0</v>
      </c>
    </row>
    <row r="25" spans="1:38" s="39" customFormat="1" ht="15" thickBot="1" x14ac:dyDescent="0.25">
      <c r="A25" s="79"/>
      <c r="B25" s="236" t="s">
        <v>50</v>
      </c>
      <c r="C25" s="236"/>
      <c r="D25" s="236"/>
      <c r="E25" s="236"/>
      <c r="F25" s="236"/>
      <c r="G25" s="236"/>
      <c r="H25" s="236"/>
      <c r="I25" s="236"/>
      <c r="J25" s="236"/>
      <c r="K25" s="236"/>
      <c r="L25" s="236"/>
      <c r="M25" s="236"/>
      <c r="N25" s="125"/>
      <c r="O25" s="236" t="s">
        <v>51</v>
      </c>
      <c r="P25" s="236"/>
      <c r="Q25" s="236"/>
      <c r="R25" s="236"/>
      <c r="S25" s="236"/>
      <c r="T25" s="236"/>
      <c r="U25" s="236"/>
      <c r="V25" s="236"/>
      <c r="W25" s="236"/>
      <c r="X25" s="236"/>
      <c r="Y25" s="125"/>
      <c r="Z25" s="228"/>
      <c r="AA25" s="228"/>
      <c r="AB25" s="228"/>
      <c r="AC25" s="228"/>
      <c r="AD25" s="228"/>
      <c r="AE25" s="228"/>
      <c r="AF25" s="228"/>
      <c r="AG25" s="229"/>
      <c r="AJ25" s="39" t="b">
        <v>0</v>
      </c>
      <c r="AK25" s="39" t="b">
        <v>0</v>
      </c>
    </row>
    <row r="26" spans="1:38" ht="6.75" customHeight="1" thickBot="1" x14ac:dyDescent="0.25">
      <c r="A26" s="259"/>
      <c r="B26" s="260"/>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1"/>
      <c r="AH26" s="127"/>
    </row>
    <row r="27" spans="1:38" s="39" customFormat="1" x14ac:dyDescent="0.2">
      <c r="A27" s="374" t="s">
        <v>52</v>
      </c>
      <c r="B27" s="273"/>
      <c r="C27" s="273"/>
      <c r="D27" s="273"/>
      <c r="E27" s="393"/>
      <c r="F27" s="393"/>
      <c r="G27" s="393"/>
      <c r="H27" s="393"/>
      <c r="I27" s="393"/>
      <c r="J27" s="393"/>
      <c r="K27" s="393"/>
      <c r="L27" s="393"/>
      <c r="M27" s="393"/>
      <c r="N27" s="393"/>
      <c r="O27" s="393"/>
      <c r="P27" s="394"/>
      <c r="Q27" s="272" t="s">
        <v>53</v>
      </c>
      <c r="R27" s="273"/>
      <c r="S27" s="273"/>
      <c r="T27" s="273"/>
      <c r="U27" s="270"/>
      <c r="V27" s="270"/>
      <c r="W27" s="270"/>
      <c r="X27" s="270"/>
      <c r="Y27" s="270"/>
      <c r="Z27" s="270"/>
      <c r="AA27" s="270"/>
      <c r="AB27" s="270"/>
      <c r="AC27" s="270"/>
      <c r="AD27" s="270"/>
      <c r="AE27" s="270"/>
      <c r="AF27" s="270"/>
      <c r="AG27" s="271"/>
    </row>
    <row r="28" spans="1:38" s="39" customFormat="1" x14ac:dyDescent="0.2">
      <c r="A28" s="308" t="s">
        <v>54</v>
      </c>
      <c r="B28" s="247"/>
      <c r="C28" s="247"/>
      <c r="D28" s="247"/>
      <c r="E28" s="392"/>
      <c r="F28" s="392"/>
      <c r="G28" s="392"/>
      <c r="H28" s="392"/>
      <c r="I28" s="392"/>
      <c r="J28" s="392"/>
      <c r="K28" s="247" t="s">
        <v>96</v>
      </c>
      <c r="L28" s="247"/>
      <c r="M28" s="267"/>
      <c r="N28" s="267"/>
      <c r="O28" s="267"/>
      <c r="P28" s="268"/>
      <c r="Q28" s="281" t="s">
        <v>54</v>
      </c>
      <c r="R28" s="247"/>
      <c r="S28" s="247"/>
      <c r="T28" s="247"/>
      <c r="U28" s="280"/>
      <c r="V28" s="267"/>
      <c r="W28" s="267"/>
      <c r="X28" s="267"/>
      <c r="Y28" s="267"/>
      <c r="Z28" s="247" t="s">
        <v>96</v>
      </c>
      <c r="AA28" s="247"/>
      <c r="AB28" s="256"/>
      <c r="AC28" s="256"/>
      <c r="AD28" s="256"/>
      <c r="AE28" s="256"/>
      <c r="AF28" s="256"/>
      <c r="AG28" s="269"/>
    </row>
    <row r="29" spans="1:38" s="39" customFormat="1" x14ac:dyDescent="0.2">
      <c r="A29" s="371" t="s">
        <v>55</v>
      </c>
      <c r="B29" s="263"/>
      <c r="C29" s="263"/>
      <c r="D29" s="263"/>
      <c r="E29" s="395"/>
      <c r="F29" s="395"/>
      <c r="G29" s="395"/>
      <c r="H29" s="395"/>
      <c r="I29" s="395"/>
      <c r="J29" s="395"/>
      <c r="K29" s="395"/>
      <c r="L29" s="395"/>
      <c r="M29" s="395"/>
      <c r="N29" s="395"/>
      <c r="O29" s="395"/>
      <c r="P29" s="396"/>
      <c r="Q29" s="262" t="s">
        <v>55</v>
      </c>
      <c r="R29" s="263"/>
      <c r="S29" s="263"/>
      <c r="T29" s="263"/>
      <c r="U29" s="264"/>
      <c r="V29" s="265"/>
      <c r="W29" s="265"/>
      <c r="X29" s="265"/>
      <c r="Y29" s="265"/>
      <c r="Z29" s="265"/>
      <c r="AA29" s="265"/>
      <c r="AB29" s="265"/>
      <c r="AC29" s="265"/>
      <c r="AD29" s="265"/>
      <c r="AE29" s="265"/>
      <c r="AF29" s="265"/>
      <c r="AG29" s="266"/>
    </row>
    <row r="30" spans="1:38" s="39" customFormat="1" x14ac:dyDescent="0.2">
      <c r="A30" s="372" t="s">
        <v>56</v>
      </c>
      <c r="B30" s="252"/>
      <c r="C30" s="252"/>
      <c r="D30" s="252"/>
      <c r="E30" s="294"/>
      <c r="F30" s="294"/>
      <c r="G30" s="294"/>
      <c r="H30" s="294"/>
      <c r="I30" s="294"/>
      <c r="J30" s="294"/>
      <c r="K30" s="294"/>
      <c r="L30" s="294"/>
      <c r="M30" s="294"/>
      <c r="N30" s="294"/>
      <c r="O30" s="294"/>
      <c r="P30" s="397"/>
      <c r="Q30" s="251" t="s">
        <v>56</v>
      </c>
      <c r="R30" s="252"/>
      <c r="S30" s="252"/>
      <c r="T30" s="252"/>
      <c r="U30" s="253"/>
      <c r="V30" s="253"/>
      <c r="W30" s="253"/>
      <c r="X30" s="253"/>
      <c r="Y30" s="253"/>
      <c r="Z30" s="253"/>
      <c r="AA30" s="253"/>
      <c r="AB30" s="253"/>
      <c r="AC30" s="253"/>
      <c r="AD30" s="253"/>
      <c r="AE30" s="253"/>
      <c r="AF30" s="253"/>
      <c r="AG30" s="383"/>
    </row>
    <row r="31" spans="1:38" s="39" customFormat="1" x14ac:dyDescent="0.2">
      <c r="A31" s="372" t="s">
        <v>57</v>
      </c>
      <c r="B31" s="252"/>
      <c r="C31" s="252"/>
      <c r="D31" s="252"/>
      <c r="E31" s="294"/>
      <c r="F31" s="294"/>
      <c r="G31" s="294"/>
      <c r="H31" s="294"/>
      <c r="I31" s="294"/>
      <c r="J31" s="294"/>
      <c r="K31" s="294"/>
      <c r="L31" s="294"/>
      <c r="M31" s="294"/>
      <c r="N31" s="294"/>
      <c r="O31" s="294"/>
      <c r="P31" s="397"/>
      <c r="Q31" s="251" t="s">
        <v>57</v>
      </c>
      <c r="R31" s="252"/>
      <c r="S31" s="252"/>
      <c r="T31" s="252"/>
      <c r="U31" s="253"/>
      <c r="V31" s="254"/>
      <c r="W31" s="254"/>
      <c r="X31" s="254"/>
      <c r="Y31" s="254"/>
      <c r="Z31" s="254"/>
      <c r="AA31" s="254"/>
      <c r="AB31" s="254"/>
      <c r="AC31" s="254"/>
      <c r="AD31" s="254"/>
      <c r="AE31" s="254"/>
      <c r="AF31" s="254"/>
      <c r="AG31" s="255"/>
    </row>
    <row r="32" spans="1:38" s="39" customFormat="1" x14ac:dyDescent="0.2">
      <c r="A32" s="372" t="s">
        <v>58</v>
      </c>
      <c r="B32" s="252"/>
      <c r="C32" s="252"/>
      <c r="D32" s="252"/>
      <c r="E32" s="398"/>
      <c r="F32" s="398"/>
      <c r="G32" s="398"/>
      <c r="H32" s="398"/>
      <c r="I32" s="398"/>
      <c r="J32" s="398"/>
      <c r="K32" s="398"/>
      <c r="L32" s="398"/>
      <c r="M32" s="398"/>
      <c r="N32" s="398"/>
      <c r="O32" s="398"/>
      <c r="P32" s="399"/>
      <c r="Q32" s="251" t="s">
        <v>58</v>
      </c>
      <c r="R32" s="252"/>
      <c r="S32" s="252"/>
      <c r="T32" s="252"/>
      <c r="U32" s="257"/>
      <c r="V32" s="257"/>
      <c r="W32" s="257"/>
      <c r="X32" s="257"/>
      <c r="Y32" s="257"/>
      <c r="Z32" s="257"/>
      <c r="AA32" s="257"/>
      <c r="AB32" s="257"/>
      <c r="AC32" s="257"/>
      <c r="AD32" s="257"/>
      <c r="AE32" s="257"/>
      <c r="AF32" s="257"/>
      <c r="AG32" s="258"/>
    </row>
    <row r="33" spans="1:33" s="39" customFormat="1" x14ac:dyDescent="0.2">
      <c r="A33" s="372" t="s">
        <v>59</v>
      </c>
      <c r="B33" s="252"/>
      <c r="C33" s="252"/>
      <c r="D33" s="252"/>
      <c r="E33" s="294"/>
      <c r="F33" s="294"/>
      <c r="G33" s="294"/>
      <c r="H33" s="294"/>
      <c r="I33" s="294"/>
      <c r="J33" s="294"/>
      <c r="K33" s="294"/>
      <c r="L33" s="294"/>
      <c r="M33" s="294"/>
      <c r="N33" s="294"/>
      <c r="O33" s="294"/>
      <c r="P33" s="397"/>
      <c r="Q33" s="251" t="s">
        <v>59</v>
      </c>
      <c r="R33" s="252"/>
      <c r="S33" s="252"/>
      <c r="T33" s="252"/>
      <c r="U33" s="253"/>
      <c r="V33" s="254"/>
      <c r="W33" s="254"/>
      <c r="X33" s="254"/>
      <c r="Y33" s="254"/>
      <c r="Z33" s="254"/>
      <c r="AA33" s="254"/>
      <c r="AB33" s="254"/>
      <c r="AC33" s="254"/>
      <c r="AD33" s="254"/>
      <c r="AE33" s="254"/>
      <c r="AF33" s="254"/>
      <c r="AG33" s="255"/>
    </row>
    <row r="34" spans="1:33" s="39" customFormat="1" x14ac:dyDescent="0.2">
      <c r="A34" s="373" t="s">
        <v>60</v>
      </c>
      <c r="B34" s="245"/>
      <c r="C34" s="245"/>
      <c r="D34" s="245"/>
      <c r="E34" s="400"/>
      <c r="F34" s="400"/>
      <c r="G34" s="400"/>
      <c r="H34" s="400"/>
      <c r="I34" s="400"/>
      <c r="J34" s="400"/>
      <c r="K34" s="400"/>
      <c r="L34" s="400"/>
      <c r="M34" s="400"/>
      <c r="N34" s="400"/>
      <c r="O34" s="400"/>
      <c r="P34" s="401"/>
      <c r="Q34" s="244"/>
      <c r="R34" s="245"/>
      <c r="S34" s="245"/>
      <c r="T34" s="245"/>
      <c r="U34" s="245"/>
      <c r="V34" s="245"/>
      <c r="W34" s="245"/>
      <c r="X34" s="245"/>
      <c r="Y34" s="245"/>
      <c r="Z34" s="245"/>
      <c r="AA34" s="245"/>
      <c r="AB34" s="245"/>
      <c r="AC34" s="245"/>
      <c r="AD34" s="245"/>
      <c r="AE34" s="245"/>
      <c r="AF34" s="245"/>
      <c r="AG34" s="246"/>
    </row>
    <row r="35" spans="1:33" s="39" customFormat="1" x14ac:dyDescent="0.2">
      <c r="A35" s="308" t="s">
        <v>61</v>
      </c>
      <c r="B35" s="247"/>
      <c r="C35" s="247"/>
      <c r="D35" s="247"/>
      <c r="E35" s="256"/>
      <c r="F35" s="256"/>
      <c r="G35" s="256"/>
      <c r="H35" s="256"/>
      <c r="I35" s="256"/>
      <c r="J35" s="256"/>
      <c r="K35" s="247" t="s">
        <v>62</v>
      </c>
      <c r="L35" s="247"/>
      <c r="M35" s="248"/>
      <c r="N35" s="248"/>
      <c r="O35" s="248"/>
      <c r="P35" s="248"/>
      <c r="Q35" s="171"/>
      <c r="R35" s="172"/>
      <c r="S35" s="172"/>
      <c r="T35" s="172"/>
      <c r="U35" s="172"/>
      <c r="V35" s="256"/>
      <c r="W35" s="256"/>
      <c r="X35" s="256"/>
      <c r="Y35" s="247"/>
      <c r="Z35" s="247"/>
      <c r="AA35" s="249"/>
      <c r="AB35" s="249"/>
      <c r="AC35" s="249"/>
      <c r="AD35" s="249"/>
      <c r="AE35" s="249"/>
      <c r="AF35" s="249"/>
      <c r="AG35" s="250"/>
    </row>
    <row r="36" spans="1:33" s="39" customFormat="1" x14ac:dyDescent="0.2">
      <c r="A36" s="371" t="s">
        <v>63</v>
      </c>
      <c r="B36" s="263"/>
      <c r="C36" s="263"/>
      <c r="D36" s="263"/>
      <c r="E36" s="294"/>
      <c r="F36" s="295"/>
      <c r="G36" s="295"/>
      <c r="H36" s="295"/>
      <c r="I36" s="295"/>
      <c r="J36" s="295"/>
      <c r="K36" s="296" t="s">
        <v>64</v>
      </c>
      <c r="L36" s="296"/>
      <c r="M36" s="296"/>
      <c r="N36" s="296"/>
      <c r="O36" s="296"/>
      <c r="P36" s="297"/>
      <c r="Q36" s="262" t="s">
        <v>65</v>
      </c>
      <c r="R36" s="263"/>
      <c r="S36" s="263"/>
      <c r="T36" s="263"/>
      <c r="U36" s="263"/>
      <c r="V36" s="263"/>
      <c r="W36" s="263"/>
      <c r="X36" s="263"/>
      <c r="Y36" s="263"/>
      <c r="Z36" s="263"/>
      <c r="AA36" s="263"/>
      <c r="AB36" s="263"/>
      <c r="AC36" s="263"/>
      <c r="AD36" s="263"/>
      <c r="AE36" s="263"/>
      <c r="AF36" s="263"/>
      <c r="AG36" s="298"/>
    </row>
    <row r="37" spans="1:33" s="39" customFormat="1" x14ac:dyDescent="0.2">
      <c r="A37" s="372" t="s">
        <v>66</v>
      </c>
      <c r="B37" s="384"/>
      <c r="C37" s="384"/>
      <c r="D37" s="384"/>
      <c r="E37" s="295"/>
      <c r="F37" s="295"/>
      <c r="G37" s="295"/>
      <c r="H37" s="295"/>
      <c r="I37" s="295"/>
      <c r="J37" s="295"/>
      <c r="K37" s="295"/>
      <c r="L37" s="295"/>
      <c r="M37" s="295"/>
      <c r="N37" s="295"/>
      <c r="O37" s="295"/>
      <c r="P37" s="299"/>
      <c r="Q37" s="300"/>
      <c r="R37" s="301"/>
      <c r="S37" s="301"/>
      <c r="T37" s="301"/>
      <c r="U37" s="301"/>
      <c r="V37" s="301"/>
      <c r="W37" s="301"/>
      <c r="X37" s="301"/>
      <c r="Y37" s="301"/>
      <c r="Z37" s="301"/>
      <c r="AA37" s="301"/>
      <c r="AB37" s="301"/>
      <c r="AC37" s="301"/>
      <c r="AD37" s="301"/>
      <c r="AE37" s="301"/>
      <c r="AF37" s="301"/>
      <c r="AG37" s="302"/>
    </row>
    <row r="38" spans="1:33" s="39" customFormat="1" ht="15" thickBot="1" x14ac:dyDescent="0.25">
      <c r="A38" s="385" t="s">
        <v>67</v>
      </c>
      <c r="B38" s="386"/>
      <c r="C38" s="386"/>
      <c r="D38" s="386"/>
      <c r="E38" s="306"/>
      <c r="F38" s="228"/>
      <c r="G38" s="228"/>
      <c r="H38" s="228"/>
      <c r="I38" s="228"/>
      <c r="J38" s="228"/>
      <c r="K38" s="228" t="s">
        <v>68</v>
      </c>
      <c r="L38" s="228"/>
      <c r="M38" s="228"/>
      <c r="N38" s="228"/>
      <c r="O38" s="228"/>
      <c r="P38" s="307"/>
      <c r="Q38" s="303"/>
      <c r="R38" s="304"/>
      <c r="S38" s="304"/>
      <c r="T38" s="304"/>
      <c r="U38" s="304"/>
      <c r="V38" s="304"/>
      <c r="W38" s="304"/>
      <c r="X38" s="304"/>
      <c r="Y38" s="304"/>
      <c r="Z38" s="304"/>
      <c r="AA38" s="304"/>
      <c r="AB38" s="304"/>
      <c r="AC38" s="304"/>
      <c r="AD38" s="304"/>
      <c r="AE38" s="304"/>
      <c r="AF38" s="304"/>
      <c r="AG38" s="305"/>
    </row>
    <row r="39" spans="1:33" s="39" customFormat="1" ht="6.75" customHeight="1" thickBot="1" x14ac:dyDescent="0.25">
      <c r="A39" s="282"/>
      <c r="B39" s="283"/>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4"/>
    </row>
    <row r="40" spans="1:33" s="39" customFormat="1" x14ac:dyDescent="0.2">
      <c r="A40" s="285" t="s">
        <v>69</v>
      </c>
      <c r="B40" s="286"/>
      <c r="C40" s="286"/>
      <c r="D40" s="286"/>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7"/>
    </row>
    <row r="41" spans="1:33" s="39" customFormat="1" x14ac:dyDescent="0.2">
      <c r="A41" s="288" t="s">
        <v>70</v>
      </c>
      <c r="B41" s="289"/>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90"/>
    </row>
    <row r="42" spans="1:33" s="39" customFormat="1" x14ac:dyDescent="0.2">
      <c r="A42" s="291" t="s">
        <v>71</v>
      </c>
      <c r="B42" s="230"/>
      <c r="C42" s="230"/>
      <c r="D42" s="265"/>
      <c r="E42" s="265"/>
      <c r="F42" s="265"/>
      <c r="G42" s="265"/>
      <c r="H42" s="265"/>
      <c r="I42" s="265"/>
      <c r="J42" s="265"/>
      <c r="K42" s="265"/>
      <c r="L42" s="265"/>
      <c r="M42" s="265"/>
      <c r="N42" s="265"/>
      <c r="O42" s="265"/>
      <c r="P42" s="292"/>
      <c r="Q42" s="293" t="s">
        <v>72</v>
      </c>
      <c r="R42" s="235"/>
      <c r="S42" s="235"/>
      <c r="T42" s="235"/>
      <c r="U42" s="235"/>
      <c r="V42" s="235"/>
      <c r="W42" s="235"/>
      <c r="X42" s="235"/>
      <c r="Y42" s="235"/>
      <c r="Z42" s="235"/>
      <c r="AA42" s="235"/>
      <c r="AB42" s="235"/>
      <c r="AC42" s="235"/>
      <c r="AD42" s="235"/>
      <c r="AE42" s="235"/>
      <c r="AF42" s="235"/>
      <c r="AG42" s="242"/>
    </row>
    <row r="43" spans="1:33" s="39" customFormat="1" x14ac:dyDescent="0.2">
      <c r="A43" s="291" t="s">
        <v>73</v>
      </c>
      <c r="B43" s="230"/>
      <c r="C43" s="230"/>
      <c r="D43" s="254"/>
      <c r="E43" s="254"/>
      <c r="F43" s="254"/>
      <c r="G43" s="254"/>
      <c r="H43" s="254"/>
      <c r="I43" s="254"/>
      <c r="J43" s="254"/>
      <c r="K43" s="254"/>
      <c r="L43" s="254"/>
      <c r="M43" s="254"/>
      <c r="N43" s="254"/>
      <c r="O43" s="254"/>
      <c r="P43" s="299"/>
      <c r="Q43" s="324"/>
      <c r="R43" s="324"/>
      <c r="S43" s="324"/>
      <c r="T43" s="324"/>
      <c r="U43" s="324"/>
      <c r="V43" s="324"/>
      <c r="W43" s="324"/>
      <c r="X43" s="324"/>
      <c r="Y43" s="324"/>
      <c r="Z43" s="324"/>
      <c r="AA43" s="324"/>
      <c r="AB43" s="324"/>
      <c r="AC43" s="324"/>
      <c r="AD43" s="324"/>
      <c r="AE43" s="324"/>
      <c r="AF43" s="324"/>
      <c r="AG43" s="325"/>
    </row>
    <row r="44" spans="1:33" s="39" customFormat="1" x14ac:dyDescent="0.2">
      <c r="A44" s="291" t="s">
        <v>74</v>
      </c>
      <c r="B44" s="230"/>
      <c r="C44" s="230"/>
      <c r="D44" s="254"/>
      <c r="E44" s="254"/>
      <c r="F44" s="254"/>
      <c r="G44" s="254"/>
      <c r="H44" s="254"/>
      <c r="I44" s="254"/>
      <c r="J44" s="254"/>
      <c r="K44" s="254"/>
      <c r="L44" s="254"/>
      <c r="M44" s="254"/>
      <c r="N44" s="254"/>
      <c r="O44" s="254"/>
      <c r="P44" s="299"/>
      <c r="Q44" s="324"/>
      <c r="R44" s="324"/>
      <c r="S44" s="324"/>
      <c r="T44" s="324"/>
      <c r="U44" s="324"/>
      <c r="V44" s="324"/>
      <c r="W44" s="324"/>
      <c r="X44" s="324"/>
      <c r="Y44" s="324"/>
      <c r="Z44" s="324"/>
      <c r="AA44" s="324"/>
      <c r="AB44" s="324"/>
      <c r="AC44" s="324"/>
      <c r="AD44" s="324"/>
      <c r="AE44" s="324"/>
      <c r="AF44" s="324"/>
      <c r="AG44" s="325"/>
    </row>
    <row r="45" spans="1:33" s="39" customFormat="1" x14ac:dyDescent="0.2">
      <c r="A45" s="291" t="s">
        <v>75</v>
      </c>
      <c r="B45" s="230"/>
      <c r="C45" s="230"/>
      <c r="D45" s="328"/>
      <c r="E45" s="254"/>
      <c r="F45" s="254"/>
      <c r="G45" s="254"/>
      <c r="H45" s="254"/>
      <c r="I45" s="254"/>
      <c r="J45" s="254"/>
      <c r="K45" s="254"/>
      <c r="L45" s="254"/>
      <c r="M45" s="254"/>
      <c r="N45" s="254"/>
      <c r="O45" s="254"/>
      <c r="P45" s="299"/>
      <c r="Q45" s="324"/>
      <c r="R45" s="324"/>
      <c r="S45" s="324"/>
      <c r="T45" s="324"/>
      <c r="U45" s="324"/>
      <c r="V45" s="324"/>
      <c r="W45" s="324"/>
      <c r="X45" s="324"/>
      <c r="Y45" s="324"/>
      <c r="Z45" s="324"/>
      <c r="AA45" s="324"/>
      <c r="AB45" s="324"/>
      <c r="AC45" s="324"/>
      <c r="AD45" s="324"/>
      <c r="AE45" s="324"/>
      <c r="AF45" s="324"/>
      <c r="AG45" s="325"/>
    </row>
    <row r="46" spans="1:33" s="39" customFormat="1" x14ac:dyDescent="0.2">
      <c r="A46" s="319" t="s">
        <v>76</v>
      </c>
      <c r="B46" s="333"/>
      <c r="C46" s="333"/>
      <c r="D46" s="333"/>
      <c r="E46" s="333"/>
      <c r="F46" s="333"/>
      <c r="G46" s="333"/>
      <c r="H46" s="333"/>
      <c r="I46" s="333"/>
      <c r="J46" s="333"/>
      <c r="K46" s="333"/>
      <c r="L46" s="333"/>
      <c r="M46" s="333"/>
      <c r="N46" s="333"/>
      <c r="O46" s="333"/>
      <c r="P46" s="334"/>
      <c r="Q46" s="324"/>
      <c r="R46" s="324"/>
      <c r="S46" s="324"/>
      <c r="T46" s="324"/>
      <c r="U46" s="324"/>
      <c r="V46" s="324"/>
      <c r="W46" s="324"/>
      <c r="X46" s="324"/>
      <c r="Y46" s="324"/>
      <c r="Z46" s="324"/>
      <c r="AA46" s="324"/>
      <c r="AB46" s="324"/>
      <c r="AC46" s="324"/>
      <c r="AD46" s="324"/>
      <c r="AE46" s="324"/>
      <c r="AF46" s="324"/>
      <c r="AG46" s="325"/>
    </row>
    <row r="47" spans="1:33" s="39" customFormat="1" x14ac:dyDescent="0.2">
      <c r="A47" s="319"/>
      <c r="B47" s="333"/>
      <c r="C47" s="333"/>
      <c r="D47" s="329"/>
      <c r="E47" s="329"/>
      <c r="F47" s="329"/>
      <c r="G47" s="329"/>
      <c r="H47" s="329"/>
      <c r="I47" s="330"/>
      <c r="J47" s="330"/>
      <c r="K47" s="330"/>
      <c r="L47" s="330"/>
      <c r="M47" s="330"/>
      <c r="N47" s="330"/>
      <c r="O47" s="330"/>
      <c r="P47" s="331"/>
      <c r="Q47" s="324"/>
      <c r="R47" s="324"/>
      <c r="S47" s="324"/>
      <c r="T47" s="324"/>
      <c r="U47" s="324"/>
      <c r="V47" s="324"/>
      <c r="W47" s="324"/>
      <c r="X47" s="324"/>
      <c r="Y47" s="324"/>
      <c r="Z47" s="324"/>
      <c r="AA47" s="324"/>
      <c r="AB47" s="324"/>
      <c r="AC47" s="324"/>
      <c r="AD47" s="324"/>
      <c r="AE47" s="324"/>
      <c r="AF47" s="324"/>
      <c r="AG47" s="325"/>
    </row>
    <row r="48" spans="1:33" s="39" customFormat="1" ht="15" thickBot="1" x14ac:dyDescent="0.25">
      <c r="A48" s="321"/>
      <c r="B48" s="322"/>
      <c r="C48" s="322"/>
      <c r="D48" s="332" t="s">
        <v>77</v>
      </c>
      <c r="E48" s="332"/>
      <c r="F48" s="332"/>
      <c r="G48" s="332"/>
      <c r="H48" s="332"/>
      <c r="I48" s="332" t="s">
        <v>78</v>
      </c>
      <c r="J48" s="332"/>
      <c r="K48" s="332"/>
      <c r="L48" s="332"/>
      <c r="M48" s="332"/>
      <c r="N48" s="332"/>
      <c r="O48" s="332"/>
      <c r="P48" s="335"/>
      <c r="Q48" s="326"/>
      <c r="R48" s="326"/>
      <c r="S48" s="326"/>
      <c r="T48" s="326"/>
      <c r="U48" s="326"/>
      <c r="V48" s="326"/>
      <c r="W48" s="326"/>
      <c r="X48" s="326"/>
      <c r="Y48" s="326"/>
      <c r="Z48" s="326"/>
      <c r="AA48" s="326"/>
      <c r="AB48" s="326"/>
      <c r="AC48" s="326"/>
      <c r="AD48" s="326"/>
      <c r="AE48" s="326"/>
      <c r="AF48" s="326"/>
      <c r="AG48" s="327"/>
    </row>
    <row r="49" spans="1:34" ht="6.75" customHeight="1" thickBot="1" x14ac:dyDescent="0.25">
      <c r="A49" s="346"/>
      <c r="B49" s="238"/>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127"/>
    </row>
    <row r="50" spans="1:34" x14ac:dyDescent="0.2">
      <c r="A50" s="347" t="s">
        <v>79</v>
      </c>
      <c r="B50" s="348"/>
      <c r="C50" s="348"/>
      <c r="D50" s="348"/>
      <c r="E50" s="348"/>
      <c r="F50" s="348"/>
      <c r="G50" s="348"/>
      <c r="H50" s="348"/>
      <c r="I50" s="348"/>
      <c r="J50" s="348"/>
      <c r="K50" s="348"/>
      <c r="L50" s="349"/>
      <c r="M50" s="353" t="s">
        <v>80</v>
      </c>
      <c r="N50" s="354"/>
      <c r="O50" s="354"/>
      <c r="P50" s="355"/>
      <c r="Q50" s="375" t="s">
        <v>81</v>
      </c>
      <c r="R50" s="376"/>
      <c r="S50" s="376"/>
      <c r="T50" s="376"/>
      <c r="U50" s="376"/>
      <c r="V50" s="376"/>
      <c r="W50" s="376"/>
      <c r="X50" s="376"/>
      <c r="Y50" s="376"/>
      <c r="Z50" s="376"/>
      <c r="AA50" s="376"/>
      <c r="AB50" s="376"/>
      <c r="AC50" s="376"/>
      <c r="AD50" s="376"/>
      <c r="AE50" s="376"/>
      <c r="AF50" s="376"/>
      <c r="AG50" s="377"/>
    </row>
    <row r="51" spans="1:34" x14ac:dyDescent="0.2">
      <c r="A51" s="350"/>
      <c r="B51" s="351"/>
      <c r="C51" s="351"/>
      <c r="D51" s="351"/>
      <c r="E51" s="351"/>
      <c r="F51" s="351"/>
      <c r="G51" s="351"/>
      <c r="H51" s="351"/>
      <c r="I51" s="351"/>
      <c r="J51" s="351"/>
      <c r="K51" s="351"/>
      <c r="L51" s="352"/>
      <c r="M51" s="356"/>
      <c r="N51" s="357"/>
      <c r="O51" s="357"/>
      <c r="P51" s="358"/>
      <c r="Q51" s="36">
        <v>1</v>
      </c>
      <c r="R51" s="36">
        <v>2</v>
      </c>
      <c r="S51" s="36">
        <v>3</v>
      </c>
      <c r="T51" s="36">
        <v>4</v>
      </c>
      <c r="U51" s="36">
        <v>5</v>
      </c>
      <c r="V51" s="36">
        <v>6</v>
      </c>
      <c r="W51" s="36">
        <v>7</v>
      </c>
      <c r="X51" s="36">
        <v>8</v>
      </c>
      <c r="Y51" s="36">
        <v>9</v>
      </c>
      <c r="Z51" s="36">
        <v>10</v>
      </c>
      <c r="AA51" s="36">
        <v>11</v>
      </c>
      <c r="AB51" s="36">
        <v>12</v>
      </c>
      <c r="AC51" s="36">
        <v>13</v>
      </c>
      <c r="AD51" s="36">
        <v>14</v>
      </c>
      <c r="AE51" s="36">
        <v>15</v>
      </c>
      <c r="AF51" s="36">
        <v>16</v>
      </c>
      <c r="AG51" s="128">
        <v>17</v>
      </c>
    </row>
    <row r="52" spans="1:34" x14ac:dyDescent="0.2">
      <c r="A52" s="309" t="s">
        <v>82</v>
      </c>
      <c r="B52" s="310"/>
      <c r="C52" s="310"/>
      <c r="D52" s="310"/>
      <c r="E52" s="310"/>
      <c r="F52" s="310"/>
      <c r="G52" s="310"/>
      <c r="H52" s="310"/>
      <c r="I52" s="310"/>
      <c r="J52" s="310"/>
      <c r="K52" s="310"/>
      <c r="L52" s="311"/>
      <c r="M52" s="378"/>
      <c r="N52" s="379"/>
      <c r="O52" s="379"/>
      <c r="P52" s="380"/>
      <c r="Q52" s="1"/>
      <c r="R52" s="1"/>
      <c r="S52" s="2"/>
      <c r="T52" s="2"/>
      <c r="U52" s="2"/>
      <c r="V52" s="2"/>
      <c r="W52" s="2"/>
      <c r="X52" s="2"/>
      <c r="Y52" s="2"/>
      <c r="Z52" s="2"/>
      <c r="AA52" s="2"/>
      <c r="AB52" s="2"/>
      <c r="AC52" s="2"/>
      <c r="AD52" s="2"/>
      <c r="AE52" s="2"/>
      <c r="AF52" s="2"/>
      <c r="AG52" s="129"/>
    </row>
    <row r="53" spans="1:34" x14ac:dyDescent="0.2">
      <c r="A53" s="309" t="s">
        <v>83</v>
      </c>
      <c r="B53" s="310"/>
      <c r="C53" s="310"/>
      <c r="D53" s="310"/>
      <c r="E53" s="310"/>
      <c r="F53" s="310"/>
      <c r="G53" s="310"/>
      <c r="H53" s="310"/>
      <c r="I53" s="310"/>
      <c r="J53" s="310"/>
      <c r="K53" s="310"/>
      <c r="L53" s="311"/>
      <c r="M53" s="312"/>
      <c r="N53" s="313"/>
      <c r="O53" s="313"/>
      <c r="P53" s="314"/>
      <c r="Q53" s="1"/>
      <c r="R53" s="2"/>
      <c r="S53" s="2"/>
      <c r="T53" s="2"/>
      <c r="U53" s="2"/>
      <c r="V53" s="2"/>
      <c r="W53" s="2"/>
      <c r="X53" s="2"/>
      <c r="Y53" s="2"/>
      <c r="Z53" s="2"/>
      <c r="AA53" s="2"/>
      <c r="AB53" s="2"/>
      <c r="AC53" s="2"/>
      <c r="AD53" s="2"/>
      <c r="AE53" s="2"/>
      <c r="AF53" s="2"/>
      <c r="AG53" s="129"/>
    </row>
    <row r="54" spans="1:34" x14ac:dyDescent="0.2">
      <c r="A54" s="309" t="s">
        <v>84</v>
      </c>
      <c r="B54" s="310"/>
      <c r="C54" s="310"/>
      <c r="D54" s="310"/>
      <c r="E54" s="310"/>
      <c r="F54" s="310"/>
      <c r="G54" s="310"/>
      <c r="H54" s="310"/>
      <c r="I54" s="310"/>
      <c r="J54" s="310"/>
      <c r="K54" s="310"/>
      <c r="L54" s="311"/>
      <c r="M54" s="315"/>
      <c r="N54" s="316"/>
      <c r="O54" s="316"/>
      <c r="P54" s="317"/>
      <c r="Q54" s="1"/>
      <c r="R54" s="1"/>
      <c r="S54" s="1"/>
      <c r="T54" s="1"/>
      <c r="U54" s="1"/>
      <c r="V54" s="1"/>
      <c r="W54" s="1"/>
      <c r="X54" s="1"/>
      <c r="Y54" s="1"/>
      <c r="Z54" s="1"/>
      <c r="AA54" s="1"/>
      <c r="AB54" s="1"/>
      <c r="AC54" s="1"/>
      <c r="AD54" s="1"/>
      <c r="AE54" s="1"/>
      <c r="AF54" s="1"/>
      <c r="AG54" s="130"/>
    </row>
    <row r="55" spans="1:34" x14ac:dyDescent="0.2">
      <c r="A55" s="318" t="s">
        <v>85</v>
      </c>
      <c r="B55" s="235"/>
      <c r="C55" s="235"/>
      <c r="D55" s="235"/>
      <c r="E55" s="235"/>
      <c r="F55" s="235"/>
      <c r="G55" s="235"/>
      <c r="H55" s="235"/>
      <c r="I55" s="235"/>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5"/>
    </row>
    <row r="56" spans="1:34" ht="15" thickBot="1" x14ac:dyDescent="0.25">
      <c r="A56" s="291" t="s">
        <v>86</v>
      </c>
      <c r="B56" s="277"/>
      <c r="C56" s="277"/>
      <c r="D56" s="277"/>
      <c r="E56" s="277"/>
      <c r="F56" s="277"/>
      <c r="G56" s="277"/>
      <c r="H56" s="277"/>
      <c r="I56" s="277"/>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5"/>
    </row>
    <row r="57" spans="1:34" x14ac:dyDescent="0.2">
      <c r="A57" s="337" t="s">
        <v>71</v>
      </c>
      <c r="B57" s="338"/>
      <c r="C57" s="338"/>
      <c r="D57" s="339"/>
      <c r="E57" s="339"/>
      <c r="F57" s="339"/>
      <c r="G57" s="339"/>
      <c r="H57" s="339"/>
      <c r="I57" s="339"/>
      <c r="J57" s="339"/>
      <c r="K57" s="339"/>
      <c r="L57" s="339"/>
      <c r="M57" s="339"/>
      <c r="N57" s="339"/>
      <c r="O57" s="339"/>
      <c r="P57" s="340"/>
      <c r="Q57" s="337" t="s">
        <v>87</v>
      </c>
      <c r="R57" s="338"/>
      <c r="S57" s="338"/>
      <c r="T57" s="338"/>
      <c r="U57" s="338"/>
      <c r="V57" s="338"/>
      <c r="W57" s="338"/>
      <c r="X57" s="338"/>
      <c r="Y57" s="338"/>
      <c r="Z57" s="338"/>
      <c r="AA57" s="338"/>
      <c r="AB57" s="338"/>
      <c r="AC57" s="338"/>
      <c r="AD57" s="338"/>
      <c r="AE57" s="338"/>
      <c r="AF57" s="338"/>
      <c r="AG57" s="341"/>
      <c r="AH57" s="126"/>
    </row>
    <row r="58" spans="1:34" x14ac:dyDescent="0.2">
      <c r="A58" s="291" t="s">
        <v>73</v>
      </c>
      <c r="B58" s="277"/>
      <c r="C58" s="277"/>
      <c r="D58" s="295"/>
      <c r="E58" s="295"/>
      <c r="F58" s="295"/>
      <c r="G58" s="295"/>
      <c r="H58" s="295"/>
      <c r="I58" s="295"/>
      <c r="J58" s="295"/>
      <c r="K58" s="295"/>
      <c r="L58" s="295"/>
      <c r="M58" s="295"/>
      <c r="N58" s="295"/>
      <c r="O58" s="295"/>
      <c r="P58" s="255"/>
      <c r="Q58" s="342"/>
      <c r="R58" s="343"/>
      <c r="S58" s="343"/>
      <c r="T58" s="343"/>
      <c r="U58" s="343"/>
      <c r="V58" s="343"/>
      <c r="W58" s="343"/>
      <c r="X58" s="343"/>
      <c r="Y58" s="343"/>
      <c r="Z58" s="343"/>
      <c r="AA58" s="343"/>
      <c r="AB58" s="343"/>
      <c r="AC58" s="343"/>
      <c r="AD58" s="343"/>
      <c r="AE58" s="343"/>
      <c r="AF58" s="343"/>
      <c r="AG58" s="343"/>
      <c r="AH58" s="127"/>
    </row>
    <row r="59" spans="1:34" x14ac:dyDescent="0.2">
      <c r="A59" s="291" t="s">
        <v>74</v>
      </c>
      <c r="B59" s="277"/>
      <c r="C59" s="277"/>
      <c r="D59" s="295"/>
      <c r="E59" s="295"/>
      <c r="F59" s="295"/>
      <c r="G59" s="295"/>
      <c r="H59" s="295"/>
      <c r="I59" s="295"/>
      <c r="J59" s="295"/>
      <c r="K59" s="295"/>
      <c r="L59" s="295"/>
      <c r="M59" s="295"/>
      <c r="N59" s="295"/>
      <c r="O59" s="295"/>
      <c r="P59" s="255"/>
      <c r="Q59" s="342"/>
      <c r="R59" s="343"/>
      <c r="S59" s="343"/>
      <c r="T59" s="343"/>
      <c r="U59" s="343"/>
      <c r="V59" s="343"/>
      <c r="W59" s="343"/>
      <c r="X59" s="343"/>
      <c r="Y59" s="343"/>
      <c r="Z59" s="343"/>
      <c r="AA59" s="343"/>
      <c r="AB59" s="343"/>
      <c r="AC59" s="343"/>
      <c r="AD59" s="343"/>
      <c r="AE59" s="343"/>
      <c r="AF59" s="343"/>
      <c r="AG59" s="343"/>
      <c r="AH59" s="127"/>
    </row>
    <row r="60" spans="1:34" x14ac:dyDescent="0.2">
      <c r="A60" s="291" t="s">
        <v>88</v>
      </c>
      <c r="B60" s="277"/>
      <c r="C60" s="277"/>
      <c r="D60" s="328"/>
      <c r="E60" s="295"/>
      <c r="F60" s="295"/>
      <c r="G60" s="295"/>
      <c r="H60" s="295"/>
      <c r="I60" s="295"/>
      <c r="J60" s="295"/>
      <c r="K60" s="295"/>
      <c r="L60" s="295"/>
      <c r="M60" s="295"/>
      <c r="N60" s="295"/>
      <c r="O60" s="295"/>
      <c r="P60" s="255"/>
      <c r="Q60" s="342"/>
      <c r="R60" s="343"/>
      <c r="S60" s="343"/>
      <c r="T60" s="343"/>
      <c r="U60" s="343"/>
      <c r="V60" s="343"/>
      <c r="W60" s="343"/>
      <c r="X60" s="343"/>
      <c r="Y60" s="343"/>
      <c r="Z60" s="343"/>
      <c r="AA60" s="343"/>
      <c r="AB60" s="343"/>
      <c r="AC60" s="343"/>
      <c r="AD60" s="343"/>
      <c r="AE60" s="343"/>
      <c r="AF60" s="343"/>
      <c r="AG60" s="343"/>
      <c r="AH60" s="127"/>
    </row>
    <row r="61" spans="1:34" x14ac:dyDescent="0.2">
      <c r="A61" s="319" t="s">
        <v>89</v>
      </c>
      <c r="B61" s="320"/>
      <c r="C61" s="320"/>
      <c r="D61" s="320"/>
      <c r="E61" s="320"/>
      <c r="F61" s="320"/>
      <c r="G61" s="320"/>
      <c r="H61" s="320"/>
      <c r="I61" s="320"/>
      <c r="J61" s="320"/>
      <c r="K61" s="320"/>
      <c r="L61" s="320"/>
      <c r="M61" s="320"/>
      <c r="N61" s="320"/>
      <c r="O61" s="320"/>
      <c r="P61" s="323"/>
      <c r="Q61" s="342"/>
      <c r="R61" s="343"/>
      <c r="S61" s="343"/>
      <c r="T61" s="343"/>
      <c r="U61" s="343"/>
      <c r="V61" s="343"/>
      <c r="W61" s="343"/>
      <c r="X61" s="343"/>
      <c r="Y61" s="343"/>
      <c r="Z61" s="343"/>
      <c r="AA61" s="343"/>
      <c r="AB61" s="343"/>
      <c r="AC61" s="343"/>
      <c r="AD61" s="343"/>
      <c r="AE61" s="343"/>
      <c r="AF61" s="343"/>
      <c r="AG61" s="343"/>
      <c r="AH61" s="127"/>
    </row>
    <row r="62" spans="1:34" x14ac:dyDescent="0.2">
      <c r="A62" s="319"/>
      <c r="B62" s="320"/>
      <c r="C62" s="320"/>
      <c r="D62" s="329"/>
      <c r="E62" s="329"/>
      <c r="F62" s="329"/>
      <c r="G62" s="329"/>
      <c r="H62" s="329"/>
      <c r="I62" s="381"/>
      <c r="J62" s="381"/>
      <c r="K62" s="381"/>
      <c r="L62" s="381"/>
      <c r="M62" s="381"/>
      <c r="N62" s="381"/>
      <c r="O62" s="381"/>
      <c r="P62" s="382"/>
      <c r="Q62" s="342"/>
      <c r="R62" s="343"/>
      <c r="S62" s="343"/>
      <c r="T62" s="343"/>
      <c r="U62" s="343"/>
      <c r="V62" s="343"/>
      <c r="W62" s="343"/>
      <c r="X62" s="343"/>
      <c r="Y62" s="343"/>
      <c r="Z62" s="343"/>
      <c r="AA62" s="343"/>
      <c r="AB62" s="343"/>
      <c r="AC62" s="343"/>
      <c r="AD62" s="343"/>
      <c r="AE62" s="343"/>
      <c r="AF62" s="343"/>
      <c r="AG62" s="343"/>
      <c r="AH62" s="127"/>
    </row>
    <row r="63" spans="1:34" ht="15" thickBot="1" x14ac:dyDescent="0.25">
      <c r="A63" s="321"/>
      <c r="B63" s="322"/>
      <c r="C63" s="322"/>
      <c r="D63" s="332" t="s">
        <v>77</v>
      </c>
      <c r="E63" s="332"/>
      <c r="F63" s="332"/>
      <c r="G63" s="332"/>
      <c r="H63" s="332"/>
      <c r="I63" s="332" t="s">
        <v>78</v>
      </c>
      <c r="J63" s="332"/>
      <c r="K63" s="332"/>
      <c r="L63" s="332"/>
      <c r="M63" s="332"/>
      <c r="N63" s="332"/>
      <c r="O63" s="332"/>
      <c r="P63" s="336"/>
      <c r="Q63" s="344"/>
      <c r="R63" s="345"/>
      <c r="S63" s="345"/>
      <c r="T63" s="345"/>
      <c r="U63" s="345"/>
      <c r="V63" s="345"/>
      <c r="W63" s="345"/>
      <c r="X63" s="345"/>
      <c r="Y63" s="345"/>
      <c r="Z63" s="345"/>
      <c r="AA63" s="345"/>
      <c r="AB63" s="345"/>
      <c r="AC63" s="345"/>
      <c r="AD63" s="345"/>
      <c r="AE63" s="345"/>
      <c r="AF63" s="345"/>
      <c r="AG63" s="345"/>
      <c r="AH63" s="127"/>
    </row>
    <row r="64" spans="1:34" x14ac:dyDescent="0.2">
      <c r="A64" s="387" t="s">
        <v>90</v>
      </c>
      <c r="B64" s="388"/>
      <c r="C64" s="388"/>
      <c r="D64" s="388"/>
      <c r="E64" s="388"/>
      <c r="F64" s="388"/>
      <c r="G64" s="388"/>
      <c r="H64" s="388"/>
      <c r="I64" s="388"/>
      <c r="J64" s="388"/>
      <c r="K64" s="388"/>
      <c r="L64" s="388"/>
      <c r="M64" s="388"/>
      <c r="N64" s="388"/>
      <c r="O64" s="388"/>
      <c r="P64" s="389"/>
      <c r="Q64" s="390" t="s">
        <v>91</v>
      </c>
      <c r="R64" s="388"/>
      <c r="S64" s="388"/>
      <c r="T64" s="388"/>
      <c r="U64" s="388"/>
      <c r="V64" s="388"/>
      <c r="W64" s="388"/>
      <c r="X64" s="388"/>
      <c r="Y64" s="388"/>
      <c r="Z64" s="388"/>
      <c r="AA64" s="388"/>
      <c r="AB64" s="388"/>
      <c r="AC64" s="388"/>
      <c r="AD64" s="388"/>
      <c r="AE64" s="388"/>
      <c r="AF64" s="388"/>
      <c r="AG64" s="391"/>
    </row>
    <row r="65" spans="1:33" x14ac:dyDescent="0.2">
      <c r="A65" s="365"/>
      <c r="B65" s="366"/>
      <c r="C65" s="366"/>
      <c r="D65" s="366"/>
      <c r="E65" s="366"/>
      <c r="F65" s="366"/>
      <c r="G65" s="366"/>
      <c r="H65" s="366"/>
      <c r="I65" s="366"/>
      <c r="J65" s="366"/>
      <c r="K65" s="366"/>
      <c r="L65" s="366"/>
      <c r="M65" s="366"/>
      <c r="N65" s="366"/>
      <c r="O65" s="366"/>
      <c r="P65" s="367"/>
      <c r="Q65" s="368"/>
      <c r="R65" s="369"/>
      <c r="S65" s="369"/>
      <c r="T65" s="369"/>
      <c r="U65" s="369"/>
      <c r="V65" s="369"/>
      <c r="W65" s="369"/>
      <c r="X65" s="369"/>
      <c r="Y65" s="369"/>
      <c r="Z65" s="369"/>
      <c r="AA65" s="369"/>
      <c r="AB65" s="369"/>
      <c r="AC65" s="369"/>
      <c r="AD65" s="369"/>
      <c r="AE65" s="369"/>
      <c r="AF65" s="369"/>
      <c r="AG65" s="370"/>
    </row>
    <row r="66" spans="1:33" x14ac:dyDescent="0.2">
      <c r="A66" s="365"/>
      <c r="B66" s="366"/>
      <c r="C66" s="366"/>
      <c r="D66" s="366"/>
      <c r="E66" s="366"/>
      <c r="F66" s="366"/>
      <c r="G66" s="366"/>
      <c r="H66" s="366"/>
      <c r="I66" s="366"/>
      <c r="J66" s="366"/>
      <c r="K66" s="366"/>
      <c r="L66" s="366"/>
      <c r="M66" s="366"/>
      <c r="N66" s="366"/>
      <c r="O66" s="366"/>
      <c r="P66" s="367"/>
      <c r="Q66" s="368"/>
      <c r="R66" s="369"/>
      <c r="S66" s="369"/>
      <c r="T66" s="369"/>
      <c r="U66" s="369"/>
      <c r="V66" s="369"/>
      <c r="W66" s="369"/>
      <c r="X66" s="369"/>
      <c r="Y66" s="369"/>
      <c r="Z66" s="369"/>
      <c r="AA66" s="369"/>
      <c r="AB66" s="369"/>
      <c r="AC66" s="369"/>
      <c r="AD66" s="369"/>
      <c r="AE66" s="369"/>
      <c r="AF66" s="369"/>
      <c r="AG66" s="370"/>
    </row>
    <row r="67" spans="1:33" ht="15" thickBot="1" x14ac:dyDescent="0.25">
      <c r="A67" s="360"/>
      <c r="B67" s="361"/>
      <c r="C67" s="361"/>
      <c r="D67" s="361"/>
      <c r="E67" s="361"/>
      <c r="F67" s="361"/>
      <c r="G67" s="361"/>
      <c r="H67" s="361"/>
      <c r="I67" s="361"/>
      <c r="J67" s="361"/>
      <c r="K67" s="361"/>
      <c r="L67" s="361"/>
      <c r="M67" s="361"/>
      <c r="N67" s="361"/>
      <c r="O67" s="361"/>
      <c r="P67" s="362"/>
      <c r="Q67" s="363"/>
      <c r="R67" s="361"/>
      <c r="S67" s="361"/>
      <c r="T67" s="361"/>
      <c r="U67" s="361"/>
      <c r="V67" s="361"/>
      <c r="W67" s="361"/>
      <c r="X67" s="361"/>
      <c r="Y67" s="361"/>
      <c r="Z67" s="361"/>
      <c r="AA67" s="361"/>
      <c r="AB67" s="361"/>
      <c r="AC67" s="361"/>
      <c r="AD67" s="361"/>
      <c r="AE67" s="361"/>
      <c r="AF67" s="361"/>
      <c r="AG67" s="364"/>
    </row>
    <row r="68" spans="1:33" ht="9.75" customHeight="1" x14ac:dyDescent="0.2">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row>
    <row r="69" spans="1:33" x14ac:dyDescent="0.2">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row>
    <row r="70" spans="1:33" x14ac:dyDescent="0.2">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sheetData>
  <sheetProtection algorithmName="SHA-512" hashValue="PcNLvdPrYGxZnwq59XLdgueDfexN9ZlVyKQsaVmw5Zl/xpyPfizbPOmjOB2Dc9M0OpaoJlKOhj7IPX8WYSIlmw==" saltValue="c/IBNXHetEFDqDnJ/nFCaA==" spinCount="100000" sheet="1" objects="1" scenarios="1"/>
  <mergeCells count="170">
    <mergeCell ref="A1:AG1"/>
    <mergeCell ref="Q30:T30"/>
    <mergeCell ref="U30:AG30"/>
    <mergeCell ref="A37:D37"/>
    <mergeCell ref="A38:D38"/>
    <mergeCell ref="A36:D36"/>
    <mergeCell ref="A64:P64"/>
    <mergeCell ref="Q64:AG64"/>
    <mergeCell ref="A65:P65"/>
    <mergeCell ref="Q65:AG65"/>
    <mergeCell ref="A60:C60"/>
    <mergeCell ref="D60:P60"/>
    <mergeCell ref="D62:H62"/>
    <mergeCell ref="A6:M6"/>
    <mergeCell ref="A7:M7"/>
    <mergeCell ref="A28:D28"/>
    <mergeCell ref="E28:J28"/>
    <mergeCell ref="E27:P27"/>
    <mergeCell ref="E29:P29"/>
    <mergeCell ref="E30:P30"/>
    <mergeCell ref="E31:P31"/>
    <mergeCell ref="E32:P32"/>
    <mergeCell ref="E33:P33"/>
    <mergeCell ref="E34:P34"/>
    <mergeCell ref="N7:S7"/>
    <mergeCell ref="A50:L51"/>
    <mergeCell ref="M50:P51"/>
    <mergeCell ref="U4:AG4"/>
    <mergeCell ref="U5:AG5"/>
    <mergeCell ref="U6:AG6"/>
    <mergeCell ref="U7:AG7"/>
    <mergeCell ref="A67:P67"/>
    <mergeCell ref="Q67:AG67"/>
    <mergeCell ref="A66:P66"/>
    <mergeCell ref="Q66:AG66"/>
    <mergeCell ref="A29:D29"/>
    <mergeCell ref="A30:D30"/>
    <mergeCell ref="A31:D31"/>
    <mergeCell ref="A32:D32"/>
    <mergeCell ref="A33:D33"/>
    <mergeCell ref="A34:D34"/>
    <mergeCell ref="A27:D27"/>
    <mergeCell ref="Q50:AG50"/>
    <mergeCell ref="A52:L52"/>
    <mergeCell ref="M52:P52"/>
    <mergeCell ref="I62:P62"/>
    <mergeCell ref="D63:H63"/>
    <mergeCell ref="A57:C57"/>
    <mergeCell ref="D57:P57"/>
    <mergeCell ref="Q57:AG57"/>
    <mergeCell ref="A58:C58"/>
    <mergeCell ref="D58:P58"/>
    <mergeCell ref="Q58:AG63"/>
    <mergeCell ref="A59:C59"/>
    <mergeCell ref="D59:P59"/>
    <mergeCell ref="A49:AG49"/>
    <mergeCell ref="A53:L53"/>
    <mergeCell ref="M53:P53"/>
    <mergeCell ref="A54:L54"/>
    <mergeCell ref="M54:P54"/>
    <mergeCell ref="A55:I55"/>
    <mergeCell ref="J55:AG55"/>
    <mergeCell ref="A61:C63"/>
    <mergeCell ref="D61:P61"/>
    <mergeCell ref="A43:C43"/>
    <mergeCell ref="D43:P43"/>
    <mergeCell ref="Q43:AG48"/>
    <mergeCell ref="A44:C44"/>
    <mergeCell ref="D44:P44"/>
    <mergeCell ref="A45:C45"/>
    <mergeCell ref="D45:P45"/>
    <mergeCell ref="D47:H47"/>
    <mergeCell ref="I47:P47"/>
    <mergeCell ref="D48:H48"/>
    <mergeCell ref="A46:C48"/>
    <mergeCell ref="D46:P46"/>
    <mergeCell ref="I48:P48"/>
    <mergeCell ref="I63:P63"/>
    <mergeCell ref="A56:I56"/>
    <mergeCell ref="J56:AG56"/>
    <mergeCell ref="U31:AG31"/>
    <mergeCell ref="U28:Y28"/>
    <mergeCell ref="Q28:T28"/>
    <mergeCell ref="E35:J35"/>
    <mergeCell ref="A39:AG39"/>
    <mergeCell ref="A40:AG40"/>
    <mergeCell ref="A41:AG41"/>
    <mergeCell ref="A42:C42"/>
    <mergeCell ref="D42:P42"/>
    <mergeCell ref="Q42:AG42"/>
    <mergeCell ref="E36:J36"/>
    <mergeCell ref="K36:P36"/>
    <mergeCell ref="Q36:AG36"/>
    <mergeCell ref="E37:P37"/>
    <mergeCell ref="Q37:AG38"/>
    <mergeCell ref="E38:J38"/>
    <mergeCell ref="K38:P38"/>
    <mergeCell ref="A35:D35"/>
    <mergeCell ref="A2:AG2"/>
    <mergeCell ref="A4:S4"/>
    <mergeCell ref="A10:S10"/>
    <mergeCell ref="O20:X20"/>
    <mergeCell ref="O21:X21"/>
    <mergeCell ref="O22:X22"/>
    <mergeCell ref="O23:X23"/>
    <mergeCell ref="O24:X24"/>
    <mergeCell ref="O25:X25"/>
    <mergeCell ref="A16:S16"/>
    <mergeCell ref="A17:S17"/>
    <mergeCell ref="U13:AG13"/>
    <mergeCell ref="U14:AG14"/>
    <mergeCell ref="U15:AG15"/>
    <mergeCell ref="U16:AG16"/>
    <mergeCell ref="A9:S9"/>
    <mergeCell ref="N5:S5"/>
    <mergeCell ref="N6:S6"/>
    <mergeCell ref="U8:AG8"/>
    <mergeCell ref="U9:AG9"/>
    <mergeCell ref="U10:AG10"/>
    <mergeCell ref="U11:AG11"/>
    <mergeCell ref="U12:AG12"/>
    <mergeCell ref="A3:AG3"/>
    <mergeCell ref="A5:M5"/>
    <mergeCell ref="A8:M8"/>
    <mergeCell ref="N8:S8"/>
    <mergeCell ref="Z22:AG22"/>
    <mergeCell ref="Q34:AG34"/>
    <mergeCell ref="K35:L35"/>
    <mergeCell ref="M35:P35"/>
    <mergeCell ref="Y35:Z35"/>
    <mergeCell ref="AA35:AG35"/>
    <mergeCell ref="Q33:T33"/>
    <mergeCell ref="U33:AG33"/>
    <mergeCell ref="V35:X35"/>
    <mergeCell ref="Q32:T32"/>
    <mergeCell ref="U32:AG32"/>
    <mergeCell ref="A26:AG26"/>
    <mergeCell ref="Q29:T29"/>
    <mergeCell ref="U29:AG29"/>
    <mergeCell ref="M28:P28"/>
    <mergeCell ref="K28:L28"/>
    <mergeCell ref="Z28:AA28"/>
    <mergeCell ref="AB28:AG28"/>
    <mergeCell ref="U27:AG27"/>
    <mergeCell ref="Q27:T27"/>
    <mergeCell ref="Q31:T31"/>
    <mergeCell ref="Z25:AG25"/>
    <mergeCell ref="Z23:AG23"/>
    <mergeCell ref="A11:M11"/>
    <mergeCell ref="A12:M12"/>
    <mergeCell ref="A13:M13"/>
    <mergeCell ref="A14:M14"/>
    <mergeCell ref="N11:S11"/>
    <mergeCell ref="N12:S12"/>
    <mergeCell ref="N13:S13"/>
    <mergeCell ref="N14:S14"/>
    <mergeCell ref="A15:M15"/>
    <mergeCell ref="N15:S15"/>
    <mergeCell ref="B20:M20"/>
    <mergeCell ref="B21:M21"/>
    <mergeCell ref="B22:M22"/>
    <mergeCell ref="B23:M23"/>
    <mergeCell ref="B24:M24"/>
    <mergeCell ref="B25:M25"/>
    <mergeCell ref="Z24:AG24"/>
    <mergeCell ref="U17:AG17"/>
    <mergeCell ref="A18:AG18"/>
    <mergeCell ref="A19:AG19"/>
    <mergeCell ref="Z20:AG20"/>
    <mergeCell ref="Z21:AG21"/>
  </mergeCells>
  <conditionalFormatting sqref="A5:M5 K28:P28 E27:E28">
    <cfRule type="cellIs" dxfId="5" priority="3" operator="equal">
      <formula>""</formula>
    </cfRule>
  </conditionalFormatting>
  <conditionalFormatting sqref="A6:M7 A11:M13 E35:P38 Q37 Q43 D42:P45 D47 A65:P67">
    <cfRule type="cellIs" dxfId="4" priority="4" operator="equal">
      <formula>""</formula>
    </cfRule>
  </conditionalFormatting>
  <conditionalFormatting sqref="A14:M14">
    <cfRule type="cellIs" dxfId="3" priority="2" operator="equal">
      <formula>""</formula>
    </cfRule>
  </conditionalFormatting>
  <conditionalFormatting sqref="E29:E34">
    <cfRule type="cellIs" dxfId="2" priority="1" operator="equal">
      <formula>""</formula>
    </cfRule>
  </conditionalFormatting>
  <pageMargins left="0.94488188976377963" right="0.59055118110236227" top="1.0236220472440944" bottom="0.78740157480314965" header="0.39370078740157483" footer="0.55118110236220474"/>
  <pageSetup paperSize="9" scale="61" fitToHeight="0" orientation="portrait" horizontalDpi="300" verticalDpi="300" r:id="rId1"/>
  <headerFooter>
    <oddHeader>&amp;C &amp;R&amp;G    
  &amp;L&amp;10&amp;"Arial"&amp;I006066document template_x000D_&amp;6&amp; &amp;I000000company: 8300 / E.G.O. Germany (E.G.O. Elektro-Gerätebau GmbH)_x000D_function: 16 / quality</oddHeader>
    <oddFooter>&amp;L&amp;6&amp;K000000 sheet: &amp;P of &amp;N&amp;R&amp;6&amp;K000000 page:&amp;A&amp;C&amp;6&amp;"Arial"&amp;I000000document id.: 90.60151.678-002-00-A_x000D_designation: first sample inspection report - supplier</oddFooter>
  </headerFooter>
  <customProperties>
    <customPr name="_pios_id" r:id="rId2"/>
  </customPropertie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79" r:id="rId6" name="Check Box 31">
              <controlPr defaultSize="0" autoFill="0" autoLine="0" autoPict="0">
                <anchor moveWithCells="1">
                  <from>
                    <xdr:col>13</xdr:col>
                    <xdr:colOff>142875</xdr:colOff>
                    <xdr:row>51</xdr:row>
                    <xdr:rowOff>0</xdr:rowOff>
                  </from>
                  <to>
                    <xdr:col>14</xdr:col>
                    <xdr:colOff>57150</xdr:colOff>
                    <xdr:row>52</xdr:row>
                    <xdr:rowOff>9525</xdr:rowOff>
                  </to>
                </anchor>
              </controlPr>
            </control>
          </mc:Choice>
        </mc:AlternateContent>
        <mc:AlternateContent xmlns:mc="http://schemas.openxmlformats.org/markup-compatibility/2006">
          <mc:Choice Requires="x14">
            <control shapeId="2080" r:id="rId7" name="Check Box 32">
              <controlPr defaultSize="0" autoFill="0" autoLine="0" autoPict="0">
                <anchor moveWithCells="1">
                  <from>
                    <xdr:col>13</xdr:col>
                    <xdr:colOff>142875</xdr:colOff>
                    <xdr:row>52</xdr:row>
                    <xdr:rowOff>0</xdr:rowOff>
                  </from>
                  <to>
                    <xdr:col>14</xdr:col>
                    <xdr:colOff>57150</xdr:colOff>
                    <xdr:row>53</xdr:row>
                    <xdr:rowOff>9525</xdr:rowOff>
                  </to>
                </anchor>
              </controlPr>
            </control>
          </mc:Choice>
        </mc:AlternateContent>
        <mc:AlternateContent xmlns:mc="http://schemas.openxmlformats.org/markup-compatibility/2006">
          <mc:Choice Requires="x14">
            <control shapeId="2081" r:id="rId8" name="Check Box 33">
              <controlPr defaultSize="0" autoFill="0" autoLine="0" autoPict="0">
                <anchor moveWithCells="1">
                  <from>
                    <xdr:col>13</xdr:col>
                    <xdr:colOff>142875</xdr:colOff>
                    <xdr:row>52</xdr:row>
                    <xdr:rowOff>180975</xdr:rowOff>
                  </from>
                  <to>
                    <xdr:col>14</xdr:col>
                    <xdr:colOff>57150</xdr:colOff>
                    <xdr:row>54</xdr:row>
                    <xdr:rowOff>0</xdr:rowOff>
                  </to>
                </anchor>
              </controlPr>
            </control>
          </mc:Choice>
        </mc:AlternateContent>
        <mc:AlternateContent xmlns:mc="http://schemas.openxmlformats.org/markup-compatibility/2006">
          <mc:Choice Requires="x14">
            <control shapeId="2083" r:id="rId9" name="Check Box 35">
              <controlPr defaultSize="0" autoFill="0" autoLine="0" autoPict="0">
                <anchor moveWithCells="1">
                  <from>
                    <xdr:col>16</xdr:col>
                    <xdr:colOff>28575</xdr:colOff>
                    <xdr:row>52</xdr:row>
                    <xdr:rowOff>0</xdr:rowOff>
                  </from>
                  <to>
                    <xdr:col>16</xdr:col>
                    <xdr:colOff>228600</xdr:colOff>
                    <xdr:row>53</xdr:row>
                    <xdr:rowOff>9525</xdr:rowOff>
                  </to>
                </anchor>
              </controlPr>
            </control>
          </mc:Choice>
        </mc:AlternateContent>
        <mc:AlternateContent xmlns:mc="http://schemas.openxmlformats.org/markup-compatibility/2006">
          <mc:Choice Requires="x14">
            <control shapeId="2082" r:id="rId10" name="Check Box 34">
              <controlPr defaultSize="0" autoFill="0" autoLine="0" autoPict="0">
                <anchor moveWithCells="1">
                  <from>
                    <xdr:col>16</xdr:col>
                    <xdr:colOff>28575</xdr:colOff>
                    <xdr:row>51</xdr:row>
                    <xdr:rowOff>0</xdr:rowOff>
                  </from>
                  <to>
                    <xdr:col>16</xdr:col>
                    <xdr:colOff>228600</xdr:colOff>
                    <xdr:row>52</xdr:row>
                    <xdr:rowOff>9525</xdr:rowOff>
                  </to>
                </anchor>
              </controlPr>
            </control>
          </mc:Choice>
        </mc:AlternateContent>
        <mc:AlternateContent xmlns:mc="http://schemas.openxmlformats.org/markup-compatibility/2006">
          <mc:Choice Requires="x14">
            <control shapeId="2183" r:id="rId11" name="Check Box 135">
              <controlPr defaultSize="0" autoFill="0" autoLine="0" autoPict="0">
                <anchor moveWithCells="1">
                  <from>
                    <xdr:col>17</xdr:col>
                    <xdr:colOff>28575</xdr:colOff>
                    <xdr:row>51</xdr:row>
                    <xdr:rowOff>0</xdr:rowOff>
                  </from>
                  <to>
                    <xdr:col>17</xdr:col>
                    <xdr:colOff>228600</xdr:colOff>
                    <xdr:row>52</xdr:row>
                    <xdr:rowOff>9525</xdr:rowOff>
                  </to>
                </anchor>
              </controlPr>
            </control>
          </mc:Choice>
        </mc:AlternateContent>
        <mc:AlternateContent xmlns:mc="http://schemas.openxmlformats.org/markup-compatibility/2006">
          <mc:Choice Requires="x14">
            <control shapeId="2184" r:id="rId12" name="Check Box 136">
              <controlPr defaultSize="0" autoFill="0" autoLine="0" autoPict="0">
                <anchor moveWithCells="1">
                  <from>
                    <xdr:col>18</xdr:col>
                    <xdr:colOff>28575</xdr:colOff>
                    <xdr:row>51</xdr:row>
                    <xdr:rowOff>0</xdr:rowOff>
                  </from>
                  <to>
                    <xdr:col>18</xdr:col>
                    <xdr:colOff>228600</xdr:colOff>
                    <xdr:row>52</xdr:row>
                    <xdr:rowOff>9525</xdr:rowOff>
                  </to>
                </anchor>
              </controlPr>
            </control>
          </mc:Choice>
        </mc:AlternateContent>
        <mc:AlternateContent xmlns:mc="http://schemas.openxmlformats.org/markup-compatibility/2006">
          <mc:Choice Requires="x14">
            <control shapeId="2185" r:id="rId13" name="Check Box 137">
              <controlPr defaultSize="0" autoFill="0" autoLine="0" autoPict="0">
                <anchor moveWithCells="1">
                  <from>
                    <xdr:col>19</xdr:col>
                    <xdr:colOff>28575</xdr:colOff>
                    <xdr:row>51</xdr:row>
                    <xdr:rowOff>0</xdr:rowOff>
                  </from>
                  <to>
                    <xdr:col>19</xdr:col>
                    <xdr:colOff>228600</xdr:colOff>
                    <xdr:row>52</xdr:row>
                    <xdr:rowOff>9525</xdr:rowOff>
                  </to>
                </anchor>
              </controlPr>
            </control>
          </mc:Choice>
        </mc:AlternateContent>
        <mc:AlternateContent xmlns:mc="http://schemas.openxmlformats.org/markup-compatibility/2006">
          <mc:Choice Requires="x14">
            <control shapeId="2186" r:id="rId14" name="Check Box 138">
              <controlPr defaultSize="0" autoFill="0" autoLine="0" autoPict="0">
                <anchor moveWithCells="1">
                  <from>
                    <xdr:col>20</xdr:col>
                    <xdr:colOff>28575</xdr:colOff>
                    <xdr:row>51</xdr:row>
                    <xdr:rowOff>0</xdr:rowOff>
                  </from>
                  <to>
                    <xdr:col>20</xdr:col>
                    <xdr:colOff>228600</xdr:colOff>
                    <xdr:row>52</xdr:row>
                    <xdr:rowOff>9525</xdr:rowOff>
                  </to>
                </anchor>
              </controlPr>
            </control>
          </mc:Choice>
        </mc:AlternateContent>
        <mc:AlternateContent xmlns:mc="http://schemas.openxmlformats.org/markup-compatibility/2006">
          <mc:Choice Requires="x14">
            <control shapeId="2187" r:id="rId15" name="Check Box 139">
              <controlPr defaultSize="0" autoFill="0" autoLine="0" autoPict="0">
                <anchor moveWithCells="1">
                  <from>
                    <xdr:col>21</xdr:col>
                    <xdr:colOff>28575</xdr:colOff>
                    <xdr:row>51</xdr:row>
                    <xdr:rowOff>0</xdr:rowOff>
                  </from>
                  <to>
                    <xdr:col>21</xdr:col>
                    <xdr:colOff>228600</xdr:colOff>
                    <xdr:row>52</xdr:row>
                    <xdr:rowOff>9525</xdr:rowOff>
                  </to>
                </anchor>
              </controlPr>
            </control>
          </mc:Choice>
        </mc:AlternateContent>
        <mc:AlternateContent xmlns:mc="http://schemas.openxmlformats.org/markup-compatibility/2006">
          <mc:Choice Requires="x14">
            <control shapeId="2188" r:id="rId16" name="Check Box 140">
              <controlPr defaultSize="0" autoFill="0" autoLine="0" autoPict="0">
                <anchor moveWithCells="1">
                  <from>
                    <xdr:col>22</xdr:col>
                    <xdr:colOff>28575</xdr:colOff>
                    <xdr:row>51</xdr:row>
                    <xdr:rowOff>0</xdr:rowOff>
                  </from>
                  <to>
                    <xdr:col>22</xdr:col>
                    <xdr:colOff>228600</xdr:colOff>
                    <xdr:row>52</xdr:row>
                    <xdr:rowOff>9525</xdr:rowOff>
                  </to>
                </anchor>
              </controlPr>
            </control>
          </mc:Choice>
        </mc:AlternateContent>
        <mc:AlternateContent xmlns:mc="http://schemas.openxmlformats.org/markup-compatibility/2006">
          <mc:Choice Requires="x14">
            <control shapeId="2189" r:id="rId17" name="Check Box 141">
              <controlPr defaultSize="0" autoFill="0" autoLine="0" autoPict="0">
                <anchor moveWithCells="1">
                  <from>
                    <xdr:col>23</xdr:col>
                    <xdr:colOff>28575</xdr:colOff>
                    <xdr:row>51</xdr:row>
                    <xdr:rowOff>0</xdr:rowOff>
                  </from>
                  <to>
                    <xdr:col>23</xdr:col>
                    <xdr:colOff>228600</xdr:colOff>
                    <xdr:row>52</xdr:row>
                    <xdr:rowOff>9525</xdr:rowOff>
                  </to>
                </anchor>
              </controlPr>
            </control>
          </mc:Choice>
        </mc:AlternateContent>
        <mc:AlternateContent xmlns:mc="http://schemas.openxmlformats.org/markup-compatibility/2006">
          <mc:Choice Requires="x14">
            <control shapeId="2190" r:id="rId18" name="Check Box 142">
              <controlPr defaultSize="0" autoFill="0" autoLine="0" autoPict="0">
                <anchor moveWithCells="1">
                  <from>
                    <xdr:col>24</xdr:col>
                    <xdr:colOff>28575</xdr:colOff>
                    <xdr:row>51</xdr:row>
                    <xdr:rowOff>0</xdr:rowOff>
                  </from>
                  <to>
                    <xdr:col>24</xdr:col>
                    <xdr:colOff>228600</xdr:colOff>
                    <xdr:row>52</xdr:row>
                    <xdr:rowOff>9525</xdr:rowOff>
                  </to>
                </anchor>
              </controlPr>
            </control>
          </mc:Choice>
        </mc:AlternateContent>
        <mc:AlternateContent xmlns:mc="http://schemas.openxmlformats.org/markup-compatibility/2006">
          <mc:Choice Requires="x14">
            <control shapeId="2191" r:id="rId19" name="Check Box 143">
              <controlPr defaultSize="0" autoFill="0" autoLine="0" autoPict="0">
                <anchor moveWithCells="1">
                  <from>
                    <xdr:col>25</xdr:col>
                    <xdr:colOff>28575</xdr:colOff>
                    <xdr:row>51</xdr:row>
                    <xdr:rowOff>0</xdr:rowOff>
                  </from>
                  <to>
                    <xdr:col>25</xdr:col>
                    <xdr:colOff>228600</xdr:colOff>
                    <xdr:row>52</xdr:row>
                    <xdr:rowOff>9525</xdr:rowOff>
                  </to>
                </anchor>
              </controlPr>
            </control>
          </mc:Choice>
        </mc:AlternateContent>
        <mc:AlternateContent xmlns:mc="http://schemas.openxmlformats.org/markup-compatibility/2006">
          <mc:Choice Requires="x14">
            <control shapeId="2192" r:id="rId20" name="Check Box 144">
              <controlPr defaultSize="0" autoFill="0" autoLine="0" autoPict="0">
                <anchor moveWithCells="1">
                  <from>
                    <xdr:col>26</xdr:col>
                    <xdr:colOff>28575</xdr:colOff>
                    <xdr:row>51</xdr:row>
                    <xdr:rowOff>0</xdr:rowOff>
                  </from>
                  <to>
                    <xdr:col>26</xdr:col>
                    <xdr:colOff>228600</xdr:colOff>
                    <xdr:row>52</xdr:row>
                    <xdr:rowOff>9525</xdr:rowOff>
                  </to>
                </anchor>
              </controlPr>
            </control>
          </mc:Choice>
        </mc:AlternateContent>
        <mc:AlternateContent xmlns:mc="http://schemas.openxmlformats.org/markup-compatibility/2006">
          <mc:Choice Requires="x14">
            <control shapeId="2193" r:id="rId21" name="Check Box 145">
              <controlPr defaultSize="0" autoFill="0" autoLine="0" autoPict="0">
                <anchor moveWithCells="1">
                  <from>
                    <xdr:col>27</xdr:col>
                    <xdr:colOff>28575</xdr:colOff>
                    <xdr:row>51</xdr:row>
                    <xdr:rowOff>0</xdr:rowOff>
                  </from>
                  <to>
                    <xdr:col>27</xdr:col>
                    <xdr:colOff>228600</xdr:colOff>
                    <xdr:row>52</xdr:row>
                    <xdr:rowOff>9525</xdr:rowOff>
                  </to>
                </anchor>
              </controlPr>
            </control>
          </mc:Choice>
        </mc:AlternateContent>
        <mc:AlternateContent xmlns:mc="http://schemas.openxmlformats.org/markup-compatibility/2006">
          <mc:Choice Requires="x14">
            <control shapeId="2194" r:id="rId22" name="Check Box 146">
              <controlPr defaultSize="0" autoFill="0" autoLine="0" autoPict="0">
                <anchor moveWithCells="1">
                  <from>
                    <xdr:col>28</xdr:col>
                    <xdr:colOff>28575</xdr:colOff>
                    <xdr:row>51</xdr:row>
                    <xdr:rowOff>0</xdr:rowOff>
                  </from>
                  <to>
                    <xdr:col>28</xdr:col>
                    <xdr:colOff>228600</xdr:colOff>
                    <xdr:row>52</xdr:row>
                    <xdr:rowOff>9525</xdr:rowOff>
                  </to>
                </anchor>
              </controlPr>
            </control>
          </mc:Choice>
        </mc:AlternateContent>
        <mc:AlternateContent xmlns:mc="http://schemas.openxmlformats.org/markup-compatibility/2006">
          <mc:Choice Requires="x14">
            <control shapeId="2195" r:id="rId23" name="Check Box 147">
              <controlPr defaultSize="0" autoFill="0" autoLine="0" autoPict="0">
                <anchor moveWithCells="1">
                  <from>
                    <xdr:col>29</xdr:col>
                    <xdr:colOff>28575</xdr:colOff>
                    <xdr:row>51</xdr:row>
                    <xdr:rowOff>0</xdr:rowOff>
                  </from>
                  <to>
                    <xdr:col>29</xdr:col>
                    <xdr:colOff>228600</xdr:colOff>
                    <xdr:row>52</xdr:row>
                    <xdr:rowOff>9525</xdr:rowOff>
                  </to>
                </anchor>
              </controlPr>
            </control>
          </mc:Choice>
        </mc:AlternateContent>
        <mc:AlternateContent xmlns:mc="http://schemas.openxmlformats.org/markup-compatibility/2006">
          <mc:Choice Requires="x14">
            <control shapeId="2196" r:id="rId24" name="Check Box 148">
              <controlPr defaultSize="0" autoFill="0" autoLine="0" autoPict="0">
                <anchor moveWithCells="1">
                  <from>
                    <xdr:col>30</xdr:col>
                    <xdr:colOff>28575</xdr:colOff>
                    <xdr:row>51</xdr:row>
                    <xdr:rowOff>0</xdr:rowOff>
                  </from>
                  <to>
                    <xdr:col>30</xdr:col>
                    <xdr:colOff>228600</xdr:colOff>
                    <xdr:row>52</xdr:row>
                    <xdr:rowOff>9525</xdr:rowOff>
                  </to>
                </anchor>
              </controlPr>
            </control>
          </mc:Choice>
        </mc:AlternateContent>
        <mc:AlternateContent xmlns:mc="http://schemas.openxmlformats.org/markup-compatibility/2006">
          <mc:Choice Requires="x14">
            <control shapeId="2197" r:id="rId25" name="Check Box 149">
              <controlPr defaultSize="0" autoFill="0" autoLine="0" autoPict="0">
                <anchor moveWithCells="1">
                  <from>
                    <xdr:col>31</xdr:col>
                    <xdr:colOff>28575</xdr:colOff>
                    <xdr:row>51</xdr:row>
                    <xdr:rowOff>0</xdr:rowOff>
                  </from>
                  <to>
                    <xdr:col>31</xdr:col>
                    <xdr:colOff>228600</xdr:colOff>
                    <xdr:row>52</xdr:row>
                    <xdr:rowOff>9525</xdr:rowOff>
                  </to>
                </anchor>
              </controlPr>
            </control>
          </mc:Choice>
        </mc:AlternateContent>
        <mc:AlternateContent xmlns:mc="http://schemas.openxmlformats.org/markup-compatibility/2006">
          <mc:Choice Requires="x14">
            <control shapeId="2198" r:id="rId26" name="Check Box 150">
              <controlPr defaultSize="0" autoFill="0" autoLine="0" autoPict="0">
                <anchor moveWithCells="1">
                  <from>
                    <xdr:col>32</xdr:col>
                    <xdr:colOff>28575</xdr:colOff>
                    <xdr:row>51</xdr:row>
                    <xdr:rowOff>0</xdr:rowOff>
                  </from>
                  <to>
                    <xdr:col>32</xdr:col>
                    <xdr:colOff>228600</xdr:colOff>
                    <xdr:row>52</xdr:row>
                    <xdr:rowOff>9525</xdr:rowOff>
                  </to>
                </anchor>
              </controlPr>
            </control>
          </mc:Choice>
        </mc:AlternateContent>
        <mc:AlternateContent xmlns:mc="http://schemas.openxmlformats.org/markup-compatibility/2006">
          <mc:Choice Requires="x14">
            <control shapeId="2199" r:id="rId27" name="Check Box 151">
              <controlPr defaultSize="0" autoFill="0" autoLine="0" autoPict="0">
                <anchor moveWithCells="1">
                  <from>
                    <xdr:col>17</xdr:col>
                    <xdr:colOff>28575</xdr:colOff>
                    <xdr:row>52</xdr:row>
                    <xdr:rowOff>0</xdr:rowOff>
                  </from>
                  <to>
                    <xdr:col>17</xdr:col>
                    <xdr:colOff>228600</xdr:colOff>
                    <xdr:row>53</xdr:row>
                    <xdr:rowOff>9525</xdr:rowOff>
                  </to>
                </anchor>
              </controlPr>
            </control>
          </mc:Choice>
        </mc:AlternateContent>
        <mc:AlternateContent xmlns:mc="http://schemas.openxmlformats.org/markup-compatibility/2006">
          <mc:Choice Requires="x14">
            <control shapeId="2201" r:id="rId28" name="Check Box 153">
              <controlPr defaultSize="0" autoFill="0" autoLine="0" autoPict="0">
                <anchor moveWithCells="1">
                  <from>
                    <xdr:col>18</xdr:col>
                    <xdr:colOff>28575</xdr:colOff>
                    <xdr:row>52</xdr:row>
                    <xdr:rowOff>0</xdr:rowOff>
                  </from>
                  <to>
                    <xdr:col>18</xdr:col>
                    <xdr:colOff>228600</xdr:colOff>
                    <xdr:row>53</xdr:row>
                    <xdr:rowOff>9525</xdr:rowOff>
                  </to>
                </anchor>
              </controlPr>
            </control>
          </mc:Choice>
        </mc:AlternateContent>
        <mc:AlternateContent xmlns:mc="http://schemas.openxmlformats.org/markup-compatibility/2006">
          <mc:Choice Requires="x14">
            <control shapeId="2202" r:id="rId29" name="Check Box 154">
              <controlPr defaultSize="0" autoFill="0" autoLine="0" autoPict="0">
                <anchor moveWithCells="1">
                  <from>
                    <xdr:col>19</xdr:col>
                    <xdr:colOff>28575</xdr:colOff>
                    <xdr:row>52</xdr:row>
                    <xdr:rowOff>0</xdr:rowOff>
                  </from>
                  <to>
                    <xdr:col>19</xdr:col>
                    <xdr:colOff>228600</xdr:colOff>
                    <xdr:row>53</xdr:row>
                    <xdr:rowOff>9525</xdr:rowOff>
                  </to>
                </anchor>
              </controlPr>
            </control>
          </mc:Choice>
        </mc:AlternateContent>
        <mc:AlternateContent xmlns:mc="http://schemas.openxmlformats.org/markup-compatibility/2006">
          <mc:Choice Requires="x14">
            <control shapeId="2203" r:id="rId30" name="Check Box 155">
              <controlPr defaultSize="0" autoFill="0" autoLine="0" autoPict="0">
                <anchor moveWithCells="1">
                  <from>
                    <xdr:col>20</xdr:col>
                    <xdr:colOff>28575</xdr:colOff>
                    <xdr:row>52</xdr:row>
                    <xdr:rowOff>0</xdr:rowOff>
                  </from>
                  <to>
                    <xdr:col>20</xdr:col>
                    <xdr:colOff>228600</xdr:colOff>
                    <xdr:row>53</xdr:row>
                    <xdr:rowOff>9525</xdr:rowOff>
                  </to>
                </anchor>
              </controlPr>
            </control>
          </mc:Choice>
        </mc:AlternateContent>
        <mc:AlternateContent xmlns:mc="http://schemas.openxmlformats.org/markup-compatibility/2006">
          <mc:Choice Requires="x14">
            <control shapeId="2204" r:id="rId31" name="Check Box 156">
              <controlPr defaultSize="0" autoFill="0" autoLine="0" autoPict="0">
                <anchor moveWithCells="1">
                  <from>
                    <xdr:col>21</xdr:col>
                    <xdr:colOff>28575</xdr:colOff>
                    <xdr:row>52</xdr:row>
                    <xdr:rowOff>0</xdr:rowOff>
                  </from>
                  <to>
                    <xdr:col>21</xdr:col>
                    <xdr:colOff>228600</xdr:colOff>
                    <xdr:row>53</xdr:row>
                    <xdr:rowOff>9525</xdr:rowOff>
                  </to>
                </anchor>
              </controlPr>
            </control>
          </mc:Choice>
        </mc:AlternateContent>
        <mc:AlternateContent xmlns:mc="http://schemas.openxmlformats.org/markup-compatibility/2006">
          <mc:Choice Requires="x14">
            <control shapeId="2205" r:id="rId32" name="Check Box 157">
              <controlPr defaultSize="0" autoFill="0" autoLine="0" autoPict="0">
                <anchor moveWithCells="1">
                  <from>
                    <xdr:col>22</xdr:col>
                    <xdr:colOff>28575</xdr:colOff>
                    <xdr:row>52</xdr:row>
                    <xdr:rowOff>0</xdr:rowOff>
                  </from>
                  <to>
                    <xdr:col>22</xdr:col>
                    <xdr:colOff>228600</xdr:colOff>
                    <xdr:row>53</xdr:row>
                    <xdr:rowOff>9525</xdr:rowOff>
                  </to>
                </anchor>
              </controlPr>
            </control>
          </mc:Choice>
        </mc:AlternateContent>
        <mc:AlternateContent xmlns:mc="http://schemas.openxmlformats.org/markup-compatibility/2006">
          <mc:Choice Requires="x14">
            <control shapeId="2206" r:id="rId33" name="Check Box 158">
              <controlPr defaultSize="0" autoFill="0" autoLine="0" autoPict="0">
                <anchor moveWithCells="1">
                  <from>
                    <xdr:col>23</xdr:col>
                    <xdr:colOff>28575</xdr:colOff>
                    <xdr:row>52</xdr:row>
                    <xdr:rowOff>0</xdr:rowOff>
                  </from>
                  <to>
                    <xdr:col>23</xdr:col>
                    <xdr:colOff>228600</xdr:colOff>
                    <xdr:row>53</xdr:row>
                    <xdr:rowOff>9525</xdr:rowOff>
                  </to>
                </anchor>
              </controlPr>
            </control>
          </mc:Choice>
        </mc:AlternateContent>
        <mc:AlternateContent xmlns:mc="http://schemas.openxmlformats.org/markup-compatibility/2006">
          <mc:Choice Requires="x14">
            <control shapeId="2207" r:id="rId34" name="Check Box 159">
              <controlPr defaultSize="0" autoFill="0" autoLine="0" autoPict="0">
                <anchor moveWithCells="1">
                  <from>
                    <xdr:col>24</xdr:col>
                    <xdr:colOff>28575</xdr:colOff>
                    <xdr:row>52</xdr:row>
                    <xdr:rowOff>0</xdr:rowOff>
                  </from>
                  <to>
                    <xdr:col>24</xdr:col>
                    <xdr:colOff>228600</xdr:colOff>
                    <xdr:row>53</xdr:row>
                    <xdr:rowOff>9525</xdr:rowOff>
                  </to>
                </anchor>
              </controlPr>
            </control>
          </mc:Choice>
        </mc:AlternateContent>
        <mc:AlternateContent xmlns:mc="http://schemas.openxmlformats.org/markup-compatibility/2006">
          <mc:Choice Requires="x14">
            <control shapeId="2208" r:id="rId35" name="Check Box 160">
              <controlPr defaultSize="0" autoFill="0" autoLine="0" autoPict="0">
                <anchor moveWithCells="1">
                  <from>
                    <xdr:col>25</xdr:col>
                    <xdr:colOff>28575</xdr:colOff>
                    <xdr:row>52</xdr:row>
                    <xdr:rowOff>0</xdr:rowOff>
                  </from>
                  <to>
                    <xdr:col>25</xdr:col>
                    <xdr:colOff>228600</xdr:colOff>
                    <xdr:row>53</xdr:row>
                    <xdr:rowOff>9525</xdr:rowOff>
                  </to>
                </anchor>
              </controlPr>
            </control>
          </mc:Choice>
        </mc:AlternateContent>
        <mc:AlternateContent xmlns:mc="http://schemas.openxmlformats.org/markup-compatibility/2006">
          <mc:Choice Requires="x14">
            <control shapeId="2209" r:id="rId36" name="Check Box 161">
              <controlPr defaultSize="0" autoFill="0" autoLine="0" autoPict="0">
                <anchor moveWithCells="1">
                  <from>
                    <xdr:col>26</xdr:col>
                    <xdr:colOff>28575</xdr:colOff>
                    <xdr:row>52</xdr:row>
                    <xdr:rowOff>0</xdr:rowOff>
                  </from>
                  <to>
                    <xdr:col>26</xdr:col>
                    <xdr:colOff>228600</xdr:colOff>
                    <xdr:row>53</xdr:row>
                    <xdr:rowOff>9525</xdr:rowOff>
                  </to>
                </anchor>
              </controlPr>
            </control>
          </mc:Choice>
        </mc:AlternateContent>
        <mc:AlternateContent xmlns:mc="http://schemas.openxmlformats.org/markup-compatibility/2006">
          <mc:Choice Requires="x14">
            <control shapeId="2210" r:id="rId37" name="Check Box 162">
              <controlPr defaultSize="0" autoFill="0" autoLine="0" autoPict="0">
                <anchor moveWithCells="1">
                  <from>
                    <xdr:col>27</xdr:col>
                    <xdr:colOff>28575</xdr:colOff>
                    <xdr:row>52</xdr:row>
                    <xdr:rowOff>0</xdr:rowOff>
                  </from>
                  <to>
                    <xdr:col>27</xdr:col>
                    <xdr:colOff>228600</xdr:colOff>
                    <xdr:row>53</xdr:row>
                    <xdr:rowOff>9525</xdr:rowOff>
                  </to>
                </anchor>
              </controlPr>
            </control>
          </mc:Choice>
        </mc:AlternateContent>
        <mc:AlternateContent xmlns:mc="http://schemas.openxmlformats.org/markup-compatibility/2006">
          <mc:Choice Requires="x14">
            <control shapeId="2211" r:id="rId38" name="Check Box 163">
              <controlPr defaultSize="0" autoFill="0" autoLine="0" autoPict="0">
                <anchor moveWithCells="1">
                  <from>
                    <xdr:col>28</xdr:col>
                    <xdr:colOff>28575</xdr:colOff>
                    <xdr:row>52</xdr:row>
                    <xdr:rowOff>0</xdr:rowOff>
                  </from>
                  <to>
                    <xdr:col>28</xdr:col>
                    <xdr:colOff>228600</xdr:colOff>
                    <xdr:row>53</xdr:row>
                    <xdr:rowOff>9525</xdr:rowOff>
                  </to>
                </anchor>
              </controlPr>
            </control>
          </mc:Choice>
        </mc:AlternateContent>
        <mc:AlternateContent xmlns:mc="http://schemas.openxmlformats.org/markup-compatibility/2006">
          <mc:Choice Requires="x14">
            <control shapeId="2212" r:id="rId39" name="Check Box 164">
              <controlPr defaultSize="0" autoFill="0" autoLine="0" autoPict="0">
                <anchor moveWithCells="1">
                  <from>
                    <xdr:col>29</xdr:col>
                    <xdr:colOff>28575</xdr:colOff>
                    <xdr:row>52</xdr:row>
                    <xdr:rowOff>0</xdr:rowOff>
                  </from>
                  <to>
                    <xdr:col>29</xdr:col>
                    <xdr:colOff>228600</xdr:colOff>
                    <xdr:row>53</xdr:row>
                    <xdr:rowOff>9525</xdr:rowOff>
                  </to>
                </anchor>
              </controlPr>
            </control>
          </mc:Choice>
        </mc:AlternateContent>
        <mc:AlternateContent xmlns:mc="http://schemas.openxmlformats.org/markup-compatibility/2006">
          <mc:Choice Requires="x14">
            <control shapeId="2213" r:id="rId40" name="Check Box 165">
              <controlPr defaultSize="0" autoFill="0" autoLine="0" autoPict="0">
                <anchor moveWithCells="1">
                  <from>
                    <xdr:col>30</xdr:col>
                    <xdr:colOff>28575</xdr:colOff>
                    <xdr:row>52</xdr:row>
                    <xdr:rowOff>0</xdr:rowOff>
                  </from>
                  <to>
                    <xdr:col>30</xdr:col>
                    <xdr:colOff>228600</xdr:colOff>
                    <xdr:row>53</xdr:row>
                    <xdr:rowOff>9525</xdr:rowOff>
                  </to>
                </anchor>
              </controlPr>
            </control>
          </mc:Choice>
        </mc:AlternateContent>
        <mc:AlternateContent xmlns:mc="http://schemas.openxmlformats.org/markup-compatibility/2006">
          <mc:Choice Requires="x14">
            <control shapeId="2214" r:id="rId41" name="Check Box 166">
              <controlPr defaultSize="0" autoFill="0" autoLine="0" autoPict="0">
                <anchor moveWithCells="1">
                  <from>
                    <xdr:col>31</xdr:col>
                    <xdr:colOff>28575</xdr:colOff>
                    <xdr:row>52</xdr:row>
                    <xdr:rowOff>0</xdr:rowOff>
                  </from>
                  <to>
                    <xdr:col>31</xdr:col>
                    <xdr:colOff>228600</xdr:colOff>
                    <xdr:row>53</xdr:row>
                    <xdr:rowOff>9525</xdr:rowOff>
                  </to>
                </anchor>
              </controlPr>
            </control>
          </mc:Choice>
        </mc:AlternateContent>
        <mc:AlternateContent xmlns:mc="http://schemas.openxmlformats.org/markup-compatibility/2006">
          <mc:Choice Requires="x14">
            <control shapeId="2215" r:id="rId42" name="Check Box 167">
              <controlPr defaultSize="0" autoFill="0" autoLine="0" autoPict="0">
                <anchor moveWithCells="1">
                  <from>
                    <xdr:col>32</xdr:col>
                    <xdr:colOff>28575</xdr:colOff>
                    <xdr:row>52</xdr:row>
                    <xdr:rowOff>0</xdr:rowOff>
                  </from>
                  <to>
                    <xdr:col>32</xdr:col>
                    <xdr:colOff>228600</xdr:colOff>
                    <xdr:row>53</xdr:row>
                    <xdr:rowOff>9525</xdr:rowOff>
                  </to>
                </anchor>
              </controlPr>
            </control>
          </mc:Choice>
        </mc:AlternateContent>
        <mc:AlternateContent xmlns:mc="http://schemas.openxmlformats.org/markup-compatibility/2006">
          <mc:Choice Requires="x14">
            <control shapeId="2216" r:id="rId43" name="Check Box 168">
              <controlPr defaultSize="0" autoFill="0" autoLine="0" autoPict="0">
                <anchor moveWithCells="1">
                  <from>
                    <xdr:col>17</xdr:col>
                    <xdr:colOff>28575</xdr:colOff>
                    <xdr:row>53</xdr:row>
                    <xdr:rowOff>0</xdr:rowOff>
                  </from>
                  <to>
                    <xdr:col>17</xdr:col>
                    <xdr:colOff>228600</xdr:colOff>
                    <xdr:row>54</xdr:row>
                    <xdr:rowOff>9525</xdr:rowOff>
                  </to>
                </anchor>
              </controlPr>
            </control>
          </mc:Choice>
        </mc:AlternateContent>
        <mc:AlternateContent xmlns:mc="http://schemas.openxmlformats.org/markup-compatibility/2006">
          <mc:Choice Requires="x14">
            <control shapeId="2217" r:id="rId44" name="Check Box 169">
              <controlPr defaultSize="0" autoFill="0" autoLine="0" autoPict="0">
                <anchor moveWithCells="1">
                  <from>
                    <xdr:col>18</xdr:col>
                    <xdr:colOff>28575</xdr:colOff>
                    <xdr:row>53</xdr:row>
                    <xdr:rowOff>0</xdr:rowOff>
                  </from>
                  <to>
                    <xdr:col>18</xdr:col>
                    <xdr:colOff>228600</xdr:colOff>
                    <xdr:row>54</xdr:row>
                    <xdr:rowOff>9525</xdr:rowOff>
                  </to>
                </anchor>
              </controlPr>
            </control>
          </mc:Choice>
        </mc:AlternateContent>
        <mc:AlternateContent xmlns:mc="http://schemas.openxmlformats.org/markup-compatibility/2006">
          <mc:Choice Requires="x14">
            <control shapeId="2218" r:id="rId45" name="Check Box 170">
              <controlPr defaultSize="0" autoFill="0" autoLine="0" autoPict="0">
                <anchor moveWithCells="1">
                  <from>
                    <xdr:col>19</xdr:col>
                    <xdr:colOff>28575</xdr:colOff>
                    <xdr:row>53</xdr:row>
                    <xdr:rowOff>0</xdr:rowOff>
                  </from>
                  <to>
                    <xdr:col>19</xdr:col>
                    <xdr:colOff>228600</xdr:colOff>
                    <xdr:row>54</xdr:row>
                    <xdr:rowOff>9525</xdr:rowOff>
                  </to>
                </anchor>
              </controlPr>
            </control>
          </mc:Choice>
        </mc:AlternateContent>
        <mc:AlternateContent xmlns:mc="http://schemas.openxmlformats.org/markup-compatibility/2006">
          <mc:Choice Requires="x14">
            <control shapeId="2219" r:id="rId46" name="Check Box 171">
              <controlPr defaultSize="0" autoFill="0" autoLine="0" autoPict="0">
                <anchor moveWithCells="1">
                  <from>
                    <xdr:col>20</xdr:col>
                    <xdr:colOff>28575</xdr:colOff>
                    <xdr:row>53</xdr:row>
                    <xdr:rowOff>0</xdr:rowOff>
                  </from>
                  <to>
                    <xdr:col>20</xdr:col>
                    <xdr:colOff>228600</xdr:colOff>
                    <xdr:row>54</xdr:row>
                    <xdr:rowOff>9525</xdr:rowOff>
                  </to>
                </anchor>
              </controlPr>
            </control>
          </mc:Choice>
        </mc:AlternateContent>
        <mc:AlternateContent xmlns:mc="http://schemas.openxmlformats.org/markup-compatibility/2006">
          <mc:Choice Requires="x14">
            <control shapeId="2220" r:id="rId47" name="Check Box 172">
              <controlPr defaultSize="0" autoFill="0" autoLine="0" autoPict="0">
                <anchor moveWithCells="1">
                  <from>
                    <xdr:col>21</xdr:col>
                    <xdr:colOff>28575</xdr:colOff>
                    <xdr:row>53</xdr:row>
                    <xdr:rowOff>0</xdr:rowOff>
                  </from>
                  <to>
                    <xdr:col>21</xdr:col>
                    <xdr:colOff>228600</xdr:colOff>
                    <xdr:row>54</xdr:row>
                    <xdr:rowOff>9525</xdr:rowOff>
                  </to>
                </anchor>
              </controlPr>
            </control>
          </mc:Choice>
        </mc:AlternateContent>
        <mc:AlternateContent xmlns:mc="http://schemas.openxmlformats.org/markup-compatibility/2006">
          <mc:Choice Requires="x14">
            <control shapeId="2221" r:id="rId48" name="Check Box 173">
              <controlPr defaultSize="0" autoFill="0" autoLine="0" autoPict="0">
                <anchor moveWithCells="1">
                  <from>
                    <xdr:col>22</xdr:col>
                    <xdr:colOff>28575</xdr:colOff>
                    <xdr:row>53</xdr:row>
                    <xdr:rowOff>0</xdr:rowOff>
                  </from>
                  <to>
                    <xdr:col>22</xdr:col>
                    <xdr:colOff>228600</xdr:colOff>
                    <xdr:row>54</xdr:row>
                    <xdr:rowOff>9525</xdr:rowOff>
                  </to>
                </anchor>
              </controlPr>
            </control>
          </mc:Choice>
        </mc:AlternateContent>
        <mc:AlternateContent xmlns:mc="http://schemas.openxmlformats.org/markup-compatibility/2006">
          <mc:Choice Requires="x14">
            <control shapeId="2222" r:id="rId49" name="Check Box 174">
              <controlPr defaultSize="0" autoFill="0" autoLine="0" autoPict="0">
                <anchor moveWithCells="1">
                  <from>
                    <xdr:col>23</xdr:col>
                    <xdr:colOff>28575</xdr:colOff>
                    <xdr:row>53</xdr:row>
                    <xdr:rowOff>0</xdr:rowOff>
                  </from>
                  <to>
                    <xdr:col>23</xdr:col>
                    <xdr:colOff>228600</xdr:colOff>
                    <xdr:row>54</xdr:row>
                    <xdr:rowOff>9525</xdr:rowOff>
                  </to>
                </anchor>
              </controlPr>
            </control>
          </mc:Choice>
        </mc:AlternateContent>
        <mc:AlternateContent xmlns:mc="http://schemas.openxmlformats.org/markup-compatibility/2006">
          <mc:Choice Requires="x14">
            <control shapeId="2223" r:id="rId50" name="Check Box 175">
              <controlPr defaultSize="0" autoFill="0" autoLine="0" autoPict="0">
                <anchor moveWithCells="1">
                  <from>
                    <xdr:col>24</xdr:col>
                    <xdr:colOff>28575</xdr:colOff>
                    <xdr:row>53</xdr:row>
                    <xdr:rowOff>0</xdr:rowOff>
                  </from>
                  <to>
                    <xdr:col>24</xdr:col>
                    <xdr:colOff>228600</xdr:colOff>
                    <xdr:row>54</xdr:row>
                    <xdr:rowOff>9525</xdr:rowOff>
                  </to>
                </anchor>
              </controlPr>
            </control>
          </mc:Choice>
        </mc:AlternateContent>
        <mc:AlternateContent xmlns:mc="http://schemas.openxmlformats.org/markup-compatibility/2006">
          <mc:Choice Requires="x14">
            <control shapeId="2224" r:id="rId51" name="Check Box 176">
              <controlPr defaultSize="0" autoFill="0" autoLine="0" autoPict="0">
                <anchor moveWithCells="1">
                  <from>
                    <xdr:col>25</xdr:col>
                    <xdr:colOff>28575</xdr:colOff>
                    <xdr:row>53</xdr:row>
                    <xdr:rowOff>0</xdr:rowOff>
                  </from>
                  <to>
                    <xdr:col>25</xdr:col>
                    <xdr:colOff>228600</xdr:colOff>
                    <xdr:row>54</xdr:row>
                    <xdr:rowOff>9525</xdr:rowOff>
                  </to>
                </anchor>
              </controlPr>
            </control>
          </mc:Choice>
        </mc:AlternateContent>
        <mc:AlternateContent xmlns:mc="http://schemas.openxmlformats.org/markup-compatibility/2006">
          <mc:Choice Requires="x14">
            <control shapeId="2225" r:id="rId52" name="Check Box 177">
              <controlPr defaultSize="0" autoFill="0" autoLine="0" autoPict="0">
                <anchor moveWithCells="1">
                  <from>
                    <xdr:col>26</xdr:col>
                    <xdr:colOff>28575</xdr:colOff>
                    <xdr:row>53</xdr:row>
                    <xdr:rowOff>0</xdr:rowOff>
                  </from>
                  <to>
                    <xdr:col>26</xdr:col>
                    <xdr:colOff>228600</xdr:colOff>
                    <xdr:row>54</xdr:row>
                    <xdr:rowOff>9525</xdr:rowOff>
                  </to>
                </anchor>
              </controlPr>
            </control>
          </mc:Choice>
        </mc:AlternateContent>
        <mc:AlternateContent xmlns:mc="http://schemas.openxmlformats.org/markup-compatibility/2006">
          <mc:Choice Requires="x14">
            <control shapeId="2084" r:id="rId53" name="Check Box 36">
              <controlPr defaultSize="0" autoFill="0" autoLine="0" autoPict="0">
                <anchor moveWithCells="1">
                  <from>
                    <xdr:col>16</xdr:col>
                    <xdr:colOff>28575</xdr:colOff>
                    <xdr:row>53</xdr:row>
                    <xdr:rowOff>0</xdr:rowOff>
                  </from>
                  <to>
                    <xdr:col>16</xdr:col>
                    <xdr:colOff>228600</xdr:colOff>
                    <xdr:row>54</xdr:row>
                    <xdr:rowOff>9525</xdr:rowOff>
                  </to>
                </anchor>
              </controlPr>
            </control>
          </mc:Choice>
        </mc:AlternateContent>
        <mc:AlternateContent xmlns:mc="http://schemas.openxmlformats.org/markup-compatibility/2006">
          <mc:Choice Requires="x14">
            <control shapeId="2228" r:id="rId54" name="Check Box 180">
              <controlPr defaultSize="0" autoFill="0" autoLine="0" autoPict="0">
                <anchor moveWithCells="1">
                  <from>
                    <xdr:col>28</xdr:col>
                    <xdr:colOff>28575</xdr:colOff>
                    <xdr:row>53</xdr:row>
                    <xdr:rowOff>0</xdr:rowOff>
                  </from>
                  <to>
                    <xdr:col>28</xdr:col>
                    <xdr:colOff>228600</xdr:colOff>
                    <xdr:row>54</xdr:row>
                    <xdr:rowOff>9525</xdr:rowOff>
                  </to>
                </anchor>
              </controlPr>
            </control>
          </mc:Choice>
        </mc:AlternateContent>
        <mc:AlternateContent xmlns:mc="http://schemas.openxmlformats.org/markup-compatibility/2006">
          <mc:Choice Requires="x14">
            <control shapeId="2226" r:id="rId55" name="Check Box 178">
              <controlPr defaultSize="0" autoFill="0" autoLine="0" autoPict="0">
                <anchor moveWithCells="1">
                  <from>
                    <xdr:col>27</xdr:col>
                    <xdr:colOff>28575</xdr:colOff>
                    <xdr:row>53</xdr:row>
                    <xdr:rowOff>0</xdr:rowOff>
                  </from>
                  <to>
                    <xdr:col>27</xdr:col>
                    <xdr:colOff>228600</xdr:colOff>
                    <xdr:row>54</xdr:row>
                    <xdr:rowOff>9525</xdr:rowOff>
                  </to>
                </anchor>
              </controlPr>
            </control>
          </mc:Choice>
        </mc:AlternateContent>
        <mc:AlternateContent xmlns:mc="http://schemas.openxmlformats.org/markup-compatibility/2006">
          <mc:Choice Requires="x14">
            <control shapeId="2229" r:id="rId56" name="Check Box 181">
              <controlPr defaultSize="0" autoFill="0" autoLine="0" autoPict="0">
                <anchor moveWithCells="1">
                  <from>
                    <xdr:col>29</xdr:col>
                    <xdr:colOff>28575</xdr:colOff>
                    <xdr:row>53</xdr:row>
                    <xdr:rowOff>0</xdr:rowOff>
                  </from>
                  <to>
                    <xdr:col>29</xdr:col>
                    <xdr:colOff>228600</xdr:colOff>
                    <xdr:row>54</xdr:row>
                    <xdr:rowOff>9525</xdr:rowOff>
                  </to>
                </anchor>
              </controlPr>
            </control>
          </mc:Choice>
        </mc:AlternateContent>
        <mc:AlternateContent xmlns:mc="http://schemas.openxmlformats.org/markup-compatibility/2006">
          <mc:Choice Requires="x14">
            <control shapeId="2230" r:id="rId57" name="Check Box 182">
              <controlPr defaultSize="0" autoFill="0" autoLine="0" autoPict="0">
                <anchor moveWithCells="1">
                  <from>
                    <xdr:col>30</xdr:col>
                    <xdr:colOff>28575</xdr:colOff>
                    <xdr:row>53</xdr:row>
                    <xdr:rowOff>0</xdr:rowOff>
                  </from>
                  <to>
                    <xdr:col>30</xdr:col>
                    <xdr:colOff>228600</xdr:colOff>
                    <xdr:row>54</xdr:row>
                    <xdr:rowOff>9525</xdr:rowOff>
                  </to>
                </anchor>
              </controlPr>
            </control>
          </mc:Choice>
        </mc:AlternateContent>
        <mc:AlternateContent xmlns:mc="http://schemas.openxmlformats.org/markup-compatibility/2006">
          <mc:Choice Requires="x14">
            <control shapeId="2231" r:id="rId58" name="Check Box 183">
              <controlPr defaultSize="0" autoFill="0" autoLine="0" autoPict="0">
                <anchor moveWithCells="1">
                  <from>
                    <xdr:col>31</xdr:col>
                    <xdr:colOff>28575</xdr:colOff>
                    <xdr:row>53</xdr:row>
                    <xdr:rowOff>0</xdr:rowOff>
                  </from>
                  <to>
                    <xdr:col>31</xdr:col>
                    <xdr:colOff>228600</xdr:colOff>
                    <xdr:row>54</xdr:row>
                    <xdr:rowOff>9525</xdr:rowOff>
                  </to>
                </anchor>
              </controlPr>
            </control>
          </mc:Choice>
        </mc:AlternateContent>
        <mc:AlternateContent xmlns:mc="http://schemas.openxmlformats.org/markup-compatibility/2006">
          <mc:Choice Requires="x14">
            <control shapeId="2232" r:id="rId59" name="Check Box 184">
              <controlPr defaultSize="0" autoFill="0" autoLine="0" autoPict="0">
                <anchor moveWithCells="1">
                  <from>
                    <xdr:col>32</xdr:col>
                    <xdr:colOff>28575</xdr:colOff>
                    <xdr:row>53</xdr:row>
                    <xdr:rowOff>0</xdr:rowOff>
                  </from>
                  <to>
                    <xdr:col>32</xdr:col>
                    <xdr:colOff>228600</xdr:colOff>
                    <xdr:row>54</xdr:row>
                    <xdr:rowOff>9525</xdr:rowOff>
                  </to>
                </anchor>
              </controlPr>
            </control>
          </mc:Choice>
        </mc:AlternateContent>
        <mc:AlternateContent xmlns:mc="http://schemas.openxmlformats.org/markup-compatibility/2006">
          <mc:Choice Requires="x14">
            <control shapeId="2247" r:id="rId60" name="Check Box 199">
              <controlPr defaultSize="0" autoFill="0" autoLine="0" autoPict="0">
                <anchor moveWithCells="1">
                  <from>
                    <xdr:col>19</xdr:col>
                    <xdr:colOff>9525</xdr:colOff>
                    <xdr:row>3</xdr:row>
                    <xdr:rowOff>9525</xdr:rowOff>
                  </from>
                  <to>
                    <xdr:col>19</xdr:col>
                    <xdr:colOff>247650</xdr:colOff>
                    <xdr:row>4</xdr:row>
                    <xdr:rowOff>0</xdr:rowOff>
                  </to>
                </anchor>
              </controlPr>
            </control>
          </mc:Choice>
        </mc:AlternateContent>
        <mc:AlternateContent xmlns:mc="http://schemas.openxmlformats.org/markup-compatibility/2006">
          <mc:Choice Requires="x14">
            <control shapeId="2248" r:id="rId61" name="Check Box 200">
              <controlPr defaultSize="0" autoFill="0" autoLine="0" autoPict="0">
                <anchor moveWithCells="1">
                  <from>
                    <xdr:col>19</xdr:col>
                    <xdr:colOff>9525</xdr:colOff>
                    <xdr:row>4</xdr:row>
                    <xdr:rowOff>9525</xdr:rowOff>
                  </from>
                  <to>
                    <xdr:col>19</xdr:col>
                    <xdr:colOff>247650</xdr:colOff>
                    <xdr:row>4</xdr:row>
                    <xdr:rowOff>180975</xdr:rowOff>
                  </to>
                </anchor>
              </controlPr>
            </control>
          </mc:Choice>
        </mc:AlternateContent>
        <mc:AlternateContent xmlns:mc="http://schemas.openxmlformats.org/markup-compatibility/2006">
          <mc:Choice Requires="x14">
            <control shapeId="2249" r:id="rId62" name="Check Box 201">
              <controlPr defaultSize="0" autoFill="0" autoLine="0" autoPict="0">
                <anchor moveWithCells="1">
                  <from>
                    <xdr:col>19</xdr:col>
                    <xdr:colOff>9525</xdr:colOff>
                    <xdr:row>5</xdr:row>
                    <xdr:rowOff>9525</xdr:rowOff>
                  </from>
                  <to>
                    <xdr:col>19</xdr:col>
                    <xdr:colOff>247650</xdr:colOff>
                    <xdr:row>5</xdr:row>
                    <xdr:rowOff>180975</xdr:rowOff>
                  </to>
                </anchor>
              </controlPr>
            </control>
          </mc:Choice>
        </mc:AlternateContent>
        <mc:AlternateContent xmlns:mc="http://schemas.openxmlformats.org/markup-compatibility/2006">
          <mc:Choice Requires="x14">
            <control shapeId="2250" r:id="rId63" name="Check Box 202">
              <controlPr defaultSize="0" autoFill="0" autoLine="0" autoPict="0">
                <anchor moveWithCells="1">
                  <from>
                    <xdr:col>19</xdr:col>
                    <xdr:colOff>9525</xdr:colOff>
                    <xdr:row>6</xdr:row>
                    <xdr:rowOff>9525</xdr:rowOff>
                  </from>
                  <to>
                    <xdr:col>19</xdr:col>
                    <xdr:colOff>247650</xdr:colOff>
                    <xdr:row>7</xdr:row>
                    <xdr:rowOff>0</xdr:rowOff>
                  </to>
                </anchor>
              </controlPr>
            </control>
          </mc:Choice>
        </mc:AlternateContent>
        <mc:AlternateContent xmlns:mc="http://schemas.openxmlformats.org/markup-compatibility/2006">
          <mc:Choice Requires="x14">
            <control shapeId="2251" r:id="rId64" name="Check Box 203">
              <controlPr defaultSize="0" autoFill="0" autoLine="0" autoPict="0">
                <anchor moveWithCells="1">
                  <from>
                    <xdr:col>19</xdr:col>
                    <xdr:colOff>9525</xdr:colOff>
                    <xdr:row>7</xdr:row>
                    <xdr:rowOff>9525</xdr:rowOff>
                  </from>
                  <to>
                    <xdr:col>19</xdr:col>
                    <xdr:colOff>247650</xdr:colOff>
                    <xdr:row>8</xdr:row>
                    <xdr:rowOff>0</xdr:rowOff>
                  </to>
                </anchor>
              </controlPr>
            </control>
          </mc:Choice>
        </mc:AlternateContent>
        <mc:AlternateContent xmlns:mc="http://schemas.openxmlformats.org/markup-compatibility/2006">
          <mc:Choice Requires="x14">
            <control shapeId="2252" r:id="rId65" name="Check Box 204">
              <controlPr defaultSize="0" autoFill="0" autoLine="0" autoPict="0">
                <anchor moveWithCells="1">
                  <from>
                    <xdr:col>19</xdr:col>
                    <xdr:colOff>9525</xdr:colOff>
                    <xdr:row>8</xdr:row>
                    <xdr:rowOff>9525</xdr:rowOff>
                  </from>
                  <to>
                    <xdr:col>19</xdr:col>
                    <xdr:colOff>247650</xdr:colOff>
                    <xdr:row>9</xdr:row>
                    <xdr:rowOff>0</xdr:rowOff>
                  </to>
                </anchor>
              </controlPr>
            </control>
          </mc:Choice>
        </mc:AlternateContent>
        <mc:AlternateContent xmlns:mc="http://schemas.openxmlformats.org/markup-compatibility/2006">
          <mc:Choice Requires="x14">
            <control shapeId="2253" r:id="rId66" name="Check Box 205">
              <controlPr defaultSize="0" autoFill="0" autoLine="0" autoPict="0">
                <anchor moveWithCells="1">
                  <from>
                    <xdr:col>19</xdr:col>
                    <xdr:colOff>9525</xdr:colOff>
                    <xdr:row>9</xdr:row>
                    <xdr:rowOff>9525</xdr:rowOff>
                  </from>
                  <to>
                    <xdr:col>19</xdr:col>
                    <xdr:colOff>247650</xdr:colOff>
                    <xdr:row>10</xdr:row>
                    <xdr:rowOff>0</xdr:rowOff>
                  </to>
                </anchor>
              </controlPr>
            </control>
          </mc:Choice>
        </mc:AlternateContent>
        <mc:AlternateContent xmlns:mc="http://schemas.openxmlformats.org/markup-compatibility/2006">
          <mc:Choice Requires="x14">
            <control shapeId="2254" r:id="rId67" name="Check Box 206">
              <controlPr defaultSize="0" autoFill="0" autoLine="0" autoPict="0">
                <anchor moveWithCells="1">
                  <from>
                    <xdr:col>19</xdr:col>
                    <xdr:colOff>9525</xdr:colOff>
                    <xdr:row>10</xdr:row>
                    <xdr:rowOff>9525</xdr:rowOff>
                  </from>
                  <to>
                    <xdr:col>19</xdr:col>
                    <xdr:colOff>247650</xdr:colOff>
                    <xdr:row>11</xdr:row>
                    <xdr:rowOff>0</xdr:rowOff>
                  </to>
                </anchor>
              </controlPr>
            </control>
          </mc:Choice>
        </mc:AlternateContent>
        <mc:AlternateContent xmlns:mc="http://schemas.openxmlformats.org/markup-compatibility/2006">
          <mc:Choice Requires="x14">
            <control shapeId="2255" r:id="rId68" name="Check Box 207">
              <controlPr defaultSize="0" autoFill="0" autoLine="0" autoPict="0">
                <anchor moveWithCells="1">
                  <from>
                    <xdr:col>19</xdr:col>
                    <xdr:colOff>9525</xdr:colOff>
                    <xdr:row>11</xdr:row>
                    <xdr:rowOff>9525</xdr:rowOff>
                  </from>
                  <to>
                    <xdr:col>19</xdr:col>
                    <xdr:colOff>247650</xdr:colOff>
                    <xdr:row>12</xdr:row>
                    <xdr:rowOff>0</xdr:rowOff>
                  </to>
                </anchor>
              </controlPr>
            </control>
          </mc:Choice>
        </mc:AlternateContent>
        <mc:AlternateContent xmlns:mc="http://schemas.openxmlformats.org/markup-compatibility/2006">
          <mc:Choice Requires="x14">
            <control shapeId="2256" r:id="rId69" name="Check Box 208">
              <controlPr defaultSize="0" autoFill="0" autoLine="0" autoPict="0">
                <anchor moveWithCells="1">
                  <from>
                    <xdr:col>19</xdr:col>
                    <xdr:colOff>9525</xdr:colOff>
                    <xdr:row>12</xdr:row>
                    <xdr:rowOff>9525</xdr:rowOff>
                  </from>
                  <to>
                    <xdr:col>19</xdr:col>
                    <xdr:colOff>247650</xdr:colOff>
                    <xdr:row>13</xdr:row>
                    <xdr:rowOff>0</xdr:rowOff>
                  </to>
                </anchor>
              </controlPr>
            </control>
          </mc:Choice>
        </mc:AlternateContent>
        <mc:AlternateContent xmlns:mc="http://schemas.openxmlformats.org/markup-compatibility/2006">
          <mc:Choice Requires="x14">
            <control shapeId="2257" r:id="rId70" name="Check Box 209">
              <controlPr defaultSize="0" autoFill="0" autoLine="0" autoPict="0">
                <anchor moveWithCells="1">
                  <from>
                    <xdr:col>19</xdr:col>
                    <xdr:colOff>9525</xdr:colOff>
                    <xdr:row>13</xdr:row>
                    <xdr:rowOff>9525</xdr:rowOff>
                  </from>
                  <to>
                    <xdr:col>19</xdr:col>
                    <xdr:colOff>247650</xdr:colOff>
                    <xdr:row>14</xdr:row>
                    <xdr:rowOff>0</xdr:rowOff>
                  </to>
                </anchor>
              </controlPr>
            </control>
          </mc:Choice>
        </mc:AlternateContent>
        <mc:AlternateContent xmlns:mc="http://schemas.openxmlformats.org/markup-compatibility/2006">
          <mc:Choice Requires="x14">
            <control shapeId="2258" r:id="rId71" name="Check Box 210">
              <controlPr defaultSize="0" autoFill="0" autoLine="0" autoPict="0">
                <anchor moveWithCells="1">
                  <from>
                    <xdr:col>19</xdr:col>
                    <xdr:colOff>9525</xdr:colOff>
                    <xdr:row>14</xdr:row>
                    <xdr:rowOff>9525</xdr:rowOff>
                  </from>
                  <to>
                    <xdr:col>19</xdr:col>
                    <xdr:colOff>247650</xdr:colOff>
                    <xdr:row>15</xdr:row>
                    <xdr:rowOff>0</xdr:rowOff>
                  </to>
                </anchor>
              </controlPr>
            </control>
          </mc:Choice>
        </mc:AlternateContent>
        <mc:AlternateContent xmlns:mc="http://schemas.openxmlformats.org/markup-compatibility/2006">
          <mc:Choice Requires="x14">
            <control shapeId="2259" r:id="rId72" name="Check Box 211">
              <controlPr defaultSize="0" autoFill="0" autoLine="0" autoPict="0">
                <anchor moveWithCells="1">
                  <from>
                    <xdr:col>19</xdr:col>
                    <xdr:colOff>9525</xdr:colOff>
                    <xdr:row>15</xdr:row>
                    <xdr:rowOff>9525</xdr:rowOff>
                  </from>
                  <to>
                    <xdr:col>19</xdr:col>
                    <xdr:colOff>247650</xdr:colOff>
                    <xdr:row>16</xdr:row>
                    <xdr:rowOff>0</xdr:rowOff>
                  </to>
                </anchor>
              </controlPr>
            </control>
          </mc:Choice>
        </mc:AlternateContent>
        <mc:AlternateContent xmlns:mc="http://schemas.openxmlformats.org/markup-compatibility/2006">
          <mc:Choice Requires="x14">
            <control shapeId="2260" r:id="rId73" name="Check Box 212">
              <controlPr defaultSize="0" autoFill="0" autoLine="0" autoPict="0">
                <anchor moveWithCells="1">
                  <from>
                    <xdr:col>0</xdr:col>
                    <xdr:colOff>9525</xdr:colOff>
                    <xdr:row>19</xdr:row>
                    <xdr:rowOff>9525</xdr:rowOff>
                  </from>
                  <to>
                    <xdr:col>0</xdr:col>
                    <xdr:colOff>238125</xdr:colOff>
                    <xdr:row>20</xdr:row>
                    <xdr:rowOff>0</xdr:rowOff>
                  </to>
                </anchor>
              </controlPr>
            </control>
          </mc:Choice>
        </mc:AlternateContent>
        <mc:AlternateContent xmlns:mc="http://schemas.openxmlformats.org/markup-compatibility/2006">
          <mc:Choice Requires="x14">
            <control shapeId="2261" r:id="rId74" name="Check Box 213">
              <controlPr defaultSize="0" autoFill="0" autoLine="0" autoPict="0">
                <anchor moveWithCells="1">
                  <from>
                    <xdr:col>0</xdr:col>
                    <xdr:colOff>9525</xdr:colOff>
                    <xdr:row>20</xdr:row>
                    <xdr:rowOff>9525</xdr:rowOff>
                  </from>
                  <to>
                    <xdr:col>0</xdr:col>
                    <xdr:colOff>238125</xdr:colOff>
                    <xdr:row>21</xdr:row>
                    <xdr:rowOff>0</xdr:rowOff>
                  </to>
                </anchor>
              </controlPr>
            </control>
          </mc:Choice>
        </mc:AlternateContent>
        <mc:AlternateContent xmlns:mc="http://schemas.openxmlformats.org/markup-compatibility/2006">
          <mc:Choice Requires="x14">
            <control shapeId="2262" r:id="rId75" name="Check Box 214">
              <controlPr defaultSize="0" autoFill="0" autoLine="0" autoPict="0">
                <anchor moveWithCells="1">
                  <from>
                    <xdr:col>0</xdr:col>
                    <xdr:colOff>9525</xdr:colOff>
                    <xdr:row>21</xdr:row>
                    <xdr:rowOff>9525</xdr:rowOff>
                  </from>
                  <to>
                    <xdr:col>0</xdr:col>
                    <xdr:colOff>238125</xdr:colOff>
                    <xdr:row>22</xdr:row>
                    <xdr:rowOff>0</xdr:rowOff>
                  </to>
                </anchor>
              </controlPr>
            </control>
          </mc:Choice>
        </mc:AlternateContent>
        <mc:AlternateContent xmlns:mc="http://schemas.openxmlformats.org/markup-compatibility/2006">
          <mc:Choice Requires="x14">
            <control shapeId="2263" r:id="rId76" name="Check Box 215">
              <controlPr defaultSize="0" autoFill="0" autoLine="0" autoPict="0">
                <anchor moveWithCells="1">
                  <from>
                    <xdr:col>0</xdr:col>
                    <xdr:colOff>9525</xdr:colOff>
                    <xdr:row>22</xdr:row>
                    <xdr:rowOff>9525</xdr:rowOff>
                  </from>
                  <to>
                    <xdr:col>0</xdr:col>
                    <xdr:colOff>238125</xdr:colOff>
                    <xdr:row>23</xdr:row>
                    <xdr:rowOff>0</xdr:rowOff>
                  </to>
                </anchor>
              </controlPr>
            </control>
          </mc:Choice>
        </mc:AlternateContent>
        <mc:AlternateContent xmlns:mc="http://schemas.openxmlformats.org/markup-compatibility/2006">
          <mc:Choice Requires="x14">
            <control shapeId="2264" r:id="rId77" name="Check Box 216">
              <controlPr defaultSize="0" autoFill="0" autoLine="0" autoPict="0">
                <anchor moveWithCells="1">
                  <from>
                    <xdr:col>0</xdr:col>
                    <xdr:colOff>9525</xdr:colOff>
                    <xdr:row>23</xdr:row>
                    <xdr:rowOff>9525</xdr:rowOff>
                  </from>
                  <to>
                    <xdr:col>0</xdr:col>
                    <xdr:colOff>238125</xdr:colOff>
                    <xdr:row>24</xdr:row>
                    <xdr:rowOff>0</xdr:rowOff>
                  </to>
                </anchor>
              </controlPr>
            </control>
          </mc:Choice>
        </mc:AlternateContent>
        <mc:AlternateContent xmlns:mc="http://schemas.openxmlformats.org/markup-compatibility/2006">
          <mc:Choice Requires="x14">
            <control shapeId="2265" r:id="rId78" name="Check Box 217">
              <controlPr defaultSize="0" autoFill="0" autoLine="0" autoPict="0">
                <anchor moveWithCells="1">
                  <from>
                    <xdr:col>0</xdr:col>
                    <xdr:colOff>9525</xdr:colOff>
                    <xdr:row>24</xdr:row>
                    <xdr:rowOff>9525</xdr:rowOff>
                  </from>
                  <to>
                    <xdr:col>0</xdr:col>
                    <xdr:colOff>238125</xdr:colOff>
                    <xdr:row>25</xdr:row>
                    <xdr:rowOff>0</xdr:rowOff>
                  </to>
                </anchor>
              </controlPr>
            </control>
          </mc:Choice>
        </mc:AlternateContent>
        <mc:AlternateContent xmlns:mc="http://schemas.openxmlformats.org/markup-compatibility/2006">
          <mc:Choice Requires="x14">
            <control shapeId="2266" r:id="rId79" name="Check Box 218">
              <controlPr defaultSize="0" autoFill="0" autoLine="0" autoPict="0">
                <anchor moveWithCells="1">
                  <from>
                    <xdr:col>13</xdr:col>
                    <xdr:colOff>9525</xdr:colOff>
                    <xdr:row>19</xdr:row>
                    <xdr:rowOff>9525</xdr:rowOff>
                  </from>
                  <to>
                    <xdr:col>13</xdr:col>
                    <xdr:colOff>238125</xdr:colOff>
                    <xdr:row>20</xdr:row>
                    <xdr:rowOff>0</xdr:rowOff>
                  </to>
                </anchor>
              </controlPr>
            </control>
          </mc:Choice>
        </mc:AlternateContent>
        <mc:AlternateContent xmlns:mc="http://schemas.openxmlformats.org/markup-compatibility/2006">
          <mc:Choice Requires="x14">
            <control shapeId="2267" r:id="rId80" name="Check Box 219">
              <controlPr defaultSize="0" autoFill="0" autoLine="0" autoPict="0">
                <anchor moveWithCells="1">
                  <from>
                    <xdr:col>13</xdr:col>
                    <xdr:colOff>9525</xdr:colOff>
                    <xdr:row>20</xdr:row>
                    <xdr:rowOff>9525</xdr:rowOff>
                  </from>
                  <to>
                    <xdr:col>13</xdr:col>
                    <xdr:colOff>238125</xdr:colOff>
                    <xdr:row>21</xdr:row>
                    <xdr:rowOff>0</xdr:rowOff>
                  </to>
                </anchor>
              </controlPr>
            </control>
          </mc:Choice>
        </mc:AlternateContent>
        <mc:AlternateContent xmlns:mc="http://schemas.openxmlformats.org/markup-compatibility/2006">
          <mc:Choice Requires="x14">
            <control shapeId="2268" r:id="rId81" name="Check Box 220">
              <controlPr defaultSize="0" autoFill="0" autoLine="0" autoPict="0">
                <anchor moveWithCells="1">
                  <from>
                    <xdr:col>13</xdr:col>
                    <xdr:colOff>9525</xdr:colOff>
                    <xdr:row>21</xdr:row>
                    <xdr:rowOff>9525</xdr:rowOff>
                  </from>
                  <to>
                    <xdr:col>13</xdr:col>
                    <xdr:colOff>238125</xdr:colOff>
                    <xdr:row>22</xdr:row>
                    <xdr:rowOff>0</xdr:rowOff>
                  </to>
                </anchor>
              </controlPr>
            </control>
          </mc:Choice>
        </mc:AlternateContent>
        <mc:AlternateContent xmlns:mc="http://schemas.openxmlformats.org/markup-compatibility/2006">
          <mc:Choice Requires="x14">
            <control shapeId="2269" r:id="rId82" name="Check Box 221">
              <controlPr defaultSize="0" autoFill="0" autoLine="0" autoPict="0">
                <anchor moveWithCells="1">
                  <from>
                    <xdr:col>13</xdr:col>
                    <xdr:colOff>9525</xdr:colOff>
                    <xdr:row>22</xdr:row>
                    <xdr:rowOff>9525</xdr:rowOff>
                  </from>
                  <to>
                    <xdr:col>13</xdr:col>
                    <xdr:colOff>238125</xdr:colOff>
                    <xdr:row>23</xdr:row>
                    <xdr:rowOff>0</xdr:rowOff>
                  </to>
                </anchor>
              </controlPr>
            </control>
          </mc:Choice>
        </mc:AlternateContent>
        <mc:AlternateContent xmlns:mc="http://schemas.openxmlformats.org/markup-compatibility/2006">
          <mc:Choice Requires="x14">
            <control shapeId="2270" r:id="rId83" name="Check Box 222">
              <controlPr defaultSize="0" autoFill="0" autoLine="0" autoPict="0">
                <anchor moveWithCells="1">
                  <from>
                    <xdr:col>13</xdr:col>
                    <xdr:colOff>9525</xdr:colOff>
                    <xdr:row>23</xdr:row>
                    <xdr:rowOff>9525</xdr:rowOff>
                  </from>
                  <to>
                    <xdr:col>13</xdr:col>
                    <xdr:colOff>238125</xdr:colOff>
                    <xdr:row>24</xdr:row>
                    <xdr:rowOff>0</xdr:rowOff>
                  </to>
                </anchor>
              </controlPr>
            </control>
          </mc:Choice>
        </mc:AlternateContent>
        <mc:AlternateContent xmlns:mc="http://schemas.openxmlformats.org/markup-compatibility/2006">
          <mc:Choice Requires="x14">
            <control shapeId="2271" r:id="rId84" name="Check Box 223">
              <controlPr defaultSize="0" autoFill="0" autoLine="0" autoPict="0">
                <anchor moveWithCells="1">
                  <from>
                    <xdr:col>13</xdr:col>
                    <xdr:colOff>9525</xdr:colOff>
                    <xdr:row>24</xdr:row>
                    <xdr:rowOff>9525</xdr:rowOff>
                  </from>
                  <to>
                    <xdr:col>13</xdr:col>
                    <xdr:colOff>238125</xdr:colOff>
                    <xdr:row>25</xdr:row>
                    <xdr:rowOff>0</xdr:rowOff>
                  </to>
                </anchor>
              </controlPr>
            </control>
          </mc:Choice>
        </mc:AlternateContent>
        <mc:AlternateContent xmlns:mc="http://schemas.openxmlformats.org/markup-compatibility/2006">
          <mc:Choice Requires="x14">
            <control shapeId="2272" r:id="rId85" name="Check Box 224">
              <controlPr defaultSize="0" autoFill="0" autoLine="0" autoPict="0">
                <anchor moveWithCells="1">
                  <from>
                    <xdr:col>24</xdr:col>
                    <xdr:colOff>9525</xdr:colOff>
                    <xdr:row>19</xdr:row>
                    <xdr:rowOff>9525</xdr:rowOff>
                  </from>
                  <to>
                    <xdr:col>24</xdr:col>
                    <xdr:colOff>247650</xdr:colOff>
                    <xdr:row>20</xdr:row>
                    <xdr:rowOff>0</xdr:rowOff>
                  </to>
                </anchor>
              </controlPr>
            </control>
          </mc:Choice>
        </mc:AlternateContent>
        <mc:AlternateContent xmlns:mc="http://schemas.openxmlformats.org/markup-compatibility/2006">
          <mc:Choice Requires="x14">
            <control shapeId="2273" r:id="rId86" name="Check Box 225">
              <controlPr defaultSize="0" autoFill="0" autoLine="0" autoPict="0">
                <anchor moveWithCells="1">
                  <from>
                    <xdr:col>24</xdr:col>
                    <xdr:colOff>9525</xdr:colOff>
                    <xdr:row>20</xdr:row>
                    <xdr:rowOff>9525</xdr:rowOff>
                  </from>
                  <to>
                    <xdr:col>24</xdr:col>
                    <xdr:colOff>247650</xdr:colOff>
                    <xdr:row>21</xdr:row>
                    <xdr:rowOff>0</xdr:rowOff>
                  </to>
                </anchor>
              </controlPr>
            </control>
          </mc:Choice>
        </mc:AlternateContent>
        <mc:AlternateContent xmlns:mc="http://schemas.openxmlformats.org/markup-compatibility/2006">
          <mc:Choice Requires="x14">
            <control shapeId="2274" r:id="rId87" name="Check Box 226">
              <controlPr defaultSize="0" autoFill="0" autoLine="0" autoPict="0">
                <anchor moveWithCells="1">
                  <from>
                    <xdr:col>24</xdr:col>
                    <xdr:colOff>9525</xdr:colOff>
                    <xdr:row>21</xdr:row>
                    <xdr:rowOff>9525</xdr:rowOff>
                  </from>
                  <to>
                    <xdr:col>24</xdr:col>
                    <xdr:colOff>247650</xdr:colOff>
                    <xdr:row>22</xdr:row>
                    <xdr:rowOff>0</xdr:rowOff>
                  </to>
                </anchor>
              </controlPr>
            </control>
          </mc:Choice>
        </mc:AlternateContent>
        <mc:AlternateContent xmlns:mc="http://schemas.openxmlformats.org/markup-compatibility/2006">
          <mc:Choice Requires="x14">
            <control shapeId="2275" r:id="rId88" name="Check Box 227">
              <controlPr defaultSize="0" autoFill="0" autoLine="0" autoPict="0">
                <anchor moveWithCells="1">
                  <from>
                    <xdr:col>24</xdr:col>
                    <xdr:colOff>9525</xdr:colOff>
                    <xdr:row>22</xdr:row>
                    <xdr:rowOff>9525</xdr:rowOff>
                  </from>
                  <to>
                    <xdr:col>24</xdr:col>
                    <xdr:colOff>247650</xdr:colOff>
                    <xdr:row>23</xdr:row>
                    <xdr:rowOff>0</xdr:rowOff>
                  </to>
                </anchor>
              </controlPr>
            </control>
          </mc:Choice>
        </mc:AlternateContent>
        <mc:AlternateContent xmlns:mc="http://schemas.openxmlformats.org/markup-compatibility/2006">
          <mc:Choice Requires="x14">
            <control shapeId="2276" r:id="rId89" name="Check Box 228">
              <controlPr defaultSize="0" autoFill="0" autoLine="0" autoPict="0">
                <anchor moveWithCells="1">
                  <from>
                    <xdr:col>24</xdr:col>
                    <xdr:colOff>9525</xdr:colOff>
                    <xdr:row>23</xdr:row>
                    <xdr:rowOff>9525</xdr:rowOff>
                  </from>
                  <to>
                    <xdr:col>24</xdr:col>
                    <xdr:colOff>247650</xdr:colOff>
                    <xdr:row>24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19875-89FF-4AC8-B403-CAEF3DCFF25A}">
  <sheetPr codeName="Tabelle4"/>
  <dimension ref="A1:AU83"/>
  <sheetViews>
    <sheetView showGridLines="0" view="pageLayout" zoomScale="40" zoomScaleNormal="70" zoomScaleSheetLayoutView="50" zoomScalePageLayoutView="40" workbookViewId="0">
      <selection activeCell="A2" sqref="A2:AQ2"/>
    </sheetView>
  </sheetViews>
  <sheetFormatPr baseColWidth="10" defaultColWidth="11" defaultRowHeight="15" x14ac:dyDescent="0.2"/>
  <cols>
    <col min="1" max="25" width="5.5703125" style="4" customWidth="1"/>
    <col min="26" max="34" width="5.5703125" style="5" customWidth="1"/>
    <col min="35" max="35" width="1" style="5" customWidth="1"/>
    <col min="36" max="16384" width="11" style="5"/>
  </cols>
  <sheetData>
    <row r="1" spans="1:43" ht="14.25" customHeight="1" x14ac:dyDescent="0.2">
      <c r="A1" s="402"/>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row>
    <row r="2" spans="1:43" ht="26.25" x14ac:dyDescent="0.2">
      <c r="A2" s="403"/>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3"/>
      <c r="AQ2" s="403"/>
    </row>
    <row r="3" spans="1:43" ht="14.25" customHeight="1" x14ac:dyDescent="0.2">
      <c r="Z3" s="4"/>
      <c r="AA3" s="4"/>
      <c r="AB3" s="4"/>
      <c r="AC3" s="4"/>
      <c r="AD3" s="4"/>
      <c r="AE3" s="4"/>
      <c r="AF3" s="4"/>
      <c r="AG3" s="4"/>
      <c r="AH3" s="4"/>
    </row>
    <row r="4" spans="1:43" s="8" customFormat="1" ht="15.75" customHeight="1" x14ac:dyDescent="0.2">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row>
    <row r="5" spans="1:43" s="8" customFormat="1" x14ac:dyDescent="0.2">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row>
    <row r="6" spans="1:43" s="8" customFormat="1" x14ac:dyDescent="0.2">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row>
    <row r="7" spans="1:43" s="8" customFormat="1" x14ac:dyDescent="0.2">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row>
    <row r="8" spans="1:43" s="8" customFormat="1" x14ac:dyDescent="0.2">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row>
    <row r="9" spans="1:43" s="8" customFormat="1" x14ac:dyDescent="0.2">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row>
    <row r="10" spans="1:43" s="8" customFormat="1" x14ac:dyDescent="0.2">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row>
    <row r="11" spans="1:43" s="8" customFormat="1" x14ac:dyDescent="0.2">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row>
    <row r="12" spans="1:43" s="8" customFormat="1" x14ac:dyDescent="0.2">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row>
    <row r="13" spans="1:43" s="8" customFormat="1" x14ac:dyDescent="0.2">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row>
    <row r="14" spans="1:43" s="8" customFormat="1" x14ac:dyDescent="0.2">
      <c r="A14" s="42"/>
      <c r="B14" s="42"/>
      <c r="C14" s="42"/>
      <c r="D14" s="42"/>
      <c r="E14" s="42"/>
      <c r="F14" s="42"/>
      <c r="G14" s="42"/>
      <c r="H14" s="42"/>
      <c r="I14"/>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row>
    <row r="15" spans="1:43" s="8" customFormat="1" x14ac:dyDescent="0.2">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row>
    <row r="16" spans="1:43" s="8" customFormat="1" x14ac:dyDescent="0.2">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row>
    <row r="17" spans="1:43" s="8" customFormat="1" x14ac:dyDescent="0.2">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row>
    <row r="18" spans="1:43" s="8" customFormat="1" x14ac:dyDescent="0.2">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row>
    <row r="19" spans="1:43" s="8" customFormat="1" x14ac:dyDescent="0.2">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row>
    <row r="20" spans="1:43" ht="44.25" x14ac:dyDescent="0.2">
      <c r="A20" s="42"/>
      <c r="B20" s="42"/>
      <c r="C20" s="42"/>
      <c r="D20" s="42"/>
      <c r="E20" s="42"/>
      <c r="F20" s="42"/>
      <c r="G20" s="42"/>
      <c r="H20" s="42"/>
      <c r="I20" s="42"/>
      <c r="J20" s="42"/>
      <c r="K20" s="42"/>
      <c r="L20" s="42"/>
      <c r="N20" s="42"/>
      <c r="O20" s="42"/>
      <c r="P20" s="43" t="s">
        <v>92</v>
      </c>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row>
    <row r="21" spans="1:43" s="8" customFormat="1" x14ac:dyDescent="0.2">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row>
    <row r="22" spans="1:43" s="8" customFormat="1" x14ac:dyDescent="0.2">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row>
    <row r="23" spans="1:43" s="8" customFormat="1" x14ac:dyDescent="0.2">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row>
    <row r="24" spans="1:43" s="8" customFormat="1" x14ac:dyDescent="0.2">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row>
    <row r="25" spans="1:43" s="8" customFormat="1" x14ac:dyDescent="0.2">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row>
    <row r="26" spans="1:43" x14ac:dyDescent="0.2">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row>
    <row r="27" spans="1:43" s="8" customFormat="1" x14ac:dyDescent="0.2">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row>
    <row r="28" spans="1:43" s="8" customFormat="1" x14ac:dyDescent="0.2">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row>
    <row r="29" spans="1:43" s="8" customFormat="1" x14ac:dyDescent="0.2">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row>
    <row r="30" spans="1:43" s="8" customFormat="1" x14ac:dyDescent="0.2">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row>
    <row r="31" spans="1:43" s="8" customFormat="1" x14ac:dyDescent="0.2">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row>
    <row r="32" spans="1:43" s="8" customFormat="1" x14ac:dyDescent="0.2">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row>
    <row r="33" spans="1:47" s="8" customFormat="1" x14ac:dyDescent="0.2">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row>
    <row r="34" spans="1:47" s="8" customFormat="1" x14ac:dyDescent="0.2">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row>
    <row r="35" spans="1:47" s="8" customFormat="1" x14ac:dyDescent="0.2">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row>
    <row r="36" spans="1:47" s="8" customFormat="1" x14ac:dyDescent="0.2">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row>
    <row r="37" spans="1:47" s="8" customFormat="1" x14ac:dyDescent="0.2">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row>
    <row r="38" spans="1:47" s="8" customFormat="1" x14ac:dyDescent="0.2">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row>
    <row r="39" spans="1:47" s="8" customFormat="1" ht="28.5" x14ac:dyDescent="0.2">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01"/>
      <c r="AR39" s="102"/>
      <c r="AS39" s="102"/>
      <c r="AT39" s="102"/>
      <c r="AU39" s="102"/>
    </row>
    <row r="40" spans="1:47" s="8" customFormat="1" ht="28.5" x14ac:dyDescent="0.2">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101"/>
      <c r="AR40" s="100"/>
      <c r="AS40" s="102"/>
      <c r="AT40" s="102"/>
      <c r="AU40" s="102"/>
    </row>
    <row r="41" spans="1:47" s="8" customFormat="1" ht="28.5" x14ac:dyDescent="0.2">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101"/>
      <c r="AR41" s="102"/>
      <c r="AS41" s="102"/>
      <c r="AT41" s="102"/>
      <c r="AU41" s="102"/>
    </row>
    <row r="42" spans="1:47" s="8" customFormat="1" ht="28.5" x14ac:dyDescent="0.2">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101"/>
      <c r="AR42" s="102"/>
      <c r="AS42" s="102"/>
      <c r="AT42" s="102"/>
      <c r="AU42" s="102"/>
    </row>
    <row r="43" spans="1:47" s="8" customFormat="1" ht="28.5" x14ac:dyDescent="0.2">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101"/>
      <c r="AR43" s="102"/>
      <c r="AS43" s="102"/>
      <c r="AT43" s="102"/>
      <c r="AU43" s="102"/>
    </row>
    <row r="44" spans="1:47" s="8" customFormat="1" x14ac:dyDescent="0.2">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row>
    <row r="45" spans="1:47" s="8" customFormat="1" x14ac:dyDescent="0.2">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row>
    <row r="46" spans="1:47" s="8" customFormat="1" ht="3.75" customHeight="1" x14ac:dyDescent="0.2">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row>
    <row r="47" spans="1:47" s="8" customFormat="1" x14ac:dyDescent="0.2">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row>
    <row r="48" spans="1:47" x14ac:dyDescent="0.2">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row>
    <row r="49" spans="1:43" x14ac:dyDescent="0.2">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row>
    <row r="50" spans="1:43" x14ac:dyDescent="0.2">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row>
    <row r="51" spans="1:43" x14ac:dyDescent="0.2">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row>
    <row r="52" spans="1:43"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row>
    <row r="53" spans="1:43" s="8" customFormat="1"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row>
    <row r="54" spans="1:43" s="8" customFormat="1"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row>
    <row r="55" spans="1:43" s="8" customFormat="1"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row>
    <row r="56" spans="1:43" s="8" customFormat="1"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row>
    <row r="57" spans="1:43"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row>
    <row r="58" spans="1:43"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row>
    <row r="59" spans="1:43" x14ac:dyDescent="0.2">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row>
    <row r="60" spans="1:43"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10"/>
      <c r="AD60" s="10"/>
      <c r="AE60" s="10"/>
      <c r="AF60" s="10"/>
      <c r="AG60" s="10"/>
      <c r="AH60" s="10"/>
      <c r="AM60" s="42"/>
      <c r="AN60" s="42"/>
      <c r="AO60" s="42"/>
      <c r="AP60" s="42"/>
      <c r="AQ60" s="42"/>
    </row>
    <row r="61" spans="1:43"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10"/>
      <c r="AD61" s="10"/>
      <c r="AE61" s="10"/>
      <c r="AF61" s="10"/>
      <c r="AG61" s="10"/>
      <c r="AH61" s="10"/>
      <c r="AM61" s="42"/>
      <c r="AN61" s="42"/>
      <c r="AO61" s="42"/>
      <c r="AP61" s="42"/>
      <c r="AQ61" s="42"/>
    </row>
    <row r="62" spans="1:43" x14ac:dyDescent="0.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10"/>
      <c r="AD62" s="10"/>
      <c r="AE62" s="10"/>
      <c r="AF62" s="10"/>
      <c r="AG62" s="10"/>
      <c r="AH62" s="10"/>
      <c r="AM62" s="42"/>
      <c r="AN62" s="42"/>
      <c r="AO62" s="42"/>
      <c r="AP62" s="42"/>
      <c r="AQ62" s="42"/>
    </row>
    <row r="63" spans="1:43" x14ac:dyDescent="0.2">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10"/>
      <c r="AD63" s="10"/>
      <c r="AE63" s="10"/>
      <c r="AF63" s="10"/>
      <c r="AG63" s="10"/>
      <c r="AH63" s="10"/>
      <c r="AM63" s="42"/>
      <c r="AN63" s="42"/>
      <c r="AO63" s="42"/>
      <c r="AP63" s="42"/>
      <c r="AQ63" s="42"/>
    </row>
    <row r="64" spans="1:43"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
      <c r="AD64" s="4"/>
      <c r="AE64" s="4"/>
      <c r="AF64" s="4"/>
      <c r="AG64" s="4"/>
      <c r="AH64" s="4"/>
      <c r="AM64" s="42"/>
      <c r="AN64" s="42"/>
      <c r="AO64" s="42"/>
      <c r="AP64" s="42"/>
      <c r="AQ64" s="42"/>
    </row>
    <row r="65" spans="1:43" x14ac:dyDescent="0.2">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3"/>
      <c r="AD65" s="3"/>
      <c r="AE65" s="3"/>
      <c r="AF65" s="3"/>
      <c r="AG65" s="3"/>
      <c r="AH65" s="3"/>
      <c r="AM65" s="42"/>
      <c r="AN65" s="42"/>
      <c r="AO65" s="42"/>
      <c r="AP65" s="42"/>
      <c r="AQ65" s="42"/>
    </row>
    <row r="66" spans="1:43"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M66" s="42"/>
      <c r="AN66" s="42"/>
      <c r="AO66" s="42"/>
      <c r="AP66" s="42"/>
      <c r="AQ66" s="42"/>
    </row>
    <row r="67" spans="1:43"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M67" s="42"/>
      <c r="AN67" s="42"/>
      <c r="AO67" s="42"/>
      <c r="AP67" s="42"/>
      <c r="AQ67" s="42"/>
    </row>
    <row r="68" spans="1:43" x14ac:dyDescent="0.2">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M68" s="42"/>
      <c r="AN68" s="42"/>
      <c r="AO68" s="42"/>
      <c r="AP68" s="42"/>
      <c r="AQ68" s="42"/>
    </row>
    <row r="69" spans="1:43" x14ac:dyDescent="0.2">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M69" s="42"/>
      <c r="AN69" s="42"/>
      <c r="AO69" s="42"/>
      <c r="AP69" s="42"/>
      <c r="AQ69" s="42"/>
    </row>
    <row r="70" spans="1:43" ht="5.25" customHeight="1" x14ac:dyDescent="0.2">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M70" s="42"/>
      <c r="AN70" s="42"/>
      <c r="AO70" s="42"/>
      <c r="AP70" s="42"/>
      <c r="AQ70" s="42"/>
    </row>
    <row r="71" spans="1:43" x14ac:dyDescent="0.2">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M71" s="42"/>
      <c r="AN71" s="42"/>
      <c r="AO71" s="42"/>
      <c r="AP71" s="42"/>
      <c r="AQ71" s="42"/>
    </row>
    <row r="72" spans="1:43"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M72" s="42"/>
      <c r="AN72" s="42"/>
      <c r="AO72" s="42"/>
      <c r="AP72" s="42"/>
      <c r="AQ72" s="42"/>
    </row>
    <row r="73" spans="1:43"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M73" s="42"/>
      <c r="AN73" s="42"/>
      <c r="AO73" s="42"/>
      <c r="AP73" s="42"/>
      <c r="AQ73" s="42"/>
    </row>
    <row r="74" spans="1:43" x14ac:dyDescent="0.2">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M74" s="42"/>
      <c r="AN74" s="42"/>
      <c r="AO74" s="42"/>
      <c r="AP74" s="42"/>
      <c r="AQ74" s="42"/>
    </row>
    <row r="75" spans="1:43" x14ac:dyDescent="0.2">
      <c r="D75" s="11"/>
      <c r="E75" s="11"/>
      <c r="F75" s="11"/>
      <c r="G75" s="11"/>
      <c r="H75" s="11"/>
      <c r="I75" s="11"/>
      <c r="J75" s="11"/>
      <c r="K75" s="11"/>
      <c r="L75" s="11"/>
      <c r="M75" s="11"/>
      <c r="N75" s="11"/>
      <c r="O75" s="11"/>
      <c r="P75" s="11"/>
      <c r="T75" s="10"/>
      <c r="U75" s="10"/>
      <c r="V75" s="10"/>
      <c r="W75" s="10"/>
      <c r="X75" s="10"/>
      <c r="Y75" s="10"/>
      <c r="Z75" s="10"/>
      <c r="AA75" s="10"/>
      <c r="AB75" s="10"/>
    </row>
    <row r="76" spans="1:43" x14ac:dyDescent="0.2">
      <c r="D76" s="11"/>
      <c r="E76" s="11"/>
      <c r="F76" s="11"/>
      <c r="G76" s="11"/>
      <c r="H76" s="11"/>
      <c r="I76" s="11"/>
      <c r="J76" s="11"/>
      <c r="K76" s="11"/>
      <c r="L76" s="11"/>
      <c r="M76" s="11"/>
      <c r="N76" s="11"/>
      <c r="O76" s="11"/>
      <c r="P76" s="11"/>
      <c r="T76" s="10"/>
      <c r="U76" s="10"/>
      <c r="V76" s="10"/>
      <c r="W76" s="10"/>
      <c r="X76" s="10"/>
      <c r="Y76" s="10"/>
      <c r="Z76" s="10"/>
      <c r="AA76" s="10"/>
      <c r="AB76" s="10"/>
    </row>
    <row r="77" spans="1:43" x14ac:dyDescent="0.2">
      <c r="D77" s="11"/>
      <c r="E77" s="11"/>
      <c r="F77" s="11"/>
      <c r="G77" s="11"/>
      <c r="H77" s="11"/>
      <c r="I77" s="11"/>
      <c r="J77" s="11"/>
      <c r="K77" s="11"/>
      <c r="L77" s="11"/>
      <c r="M77" s="11"/>
      <c r="N77" s="11"/>
      <c r="O77" s="11"/>
      <c r="P77" s="11"/>
      <c r="T77" s="10"/>
      <c r="U77" s="10"/>
      <c r="V77" s="10"/>
      <c r="W77" s="10"/>
      <c r="X77" s="10"/>
      <c r="Y77" s="10"/>
      <c r="Z77" s="10"/>
      <c r="AA77" s="10"/>
      <c r="AB77" s="10"/>
    </row>
    <row r="78" spans="1:43" x14ac:dyDescent="0.2">
      <c r="D78" s="9"/>
      <c r="E78" s="9"/>
      <c r="F78" s="9"/>
      <c r="G78" s="9"/>
      <c r="H78" s="9"/>
      <c r="Q78" s="9"/>
      <c r="R78" s="9"/>
      <c r="S78" s="9"/>
      <c r="T78" s="9"/>
      <c r="U78" s="9"/>
      <c r="V78" s="9"/>
      <c r="W78" s="9"/>
      <c r="X78" s="9"/>
      <c r="Y78" s="10"/>
      <c r="Z78" s="10"/>
      <c r="AA78" s="10"/>
      <c r="AB78" s="10"/>
    </row>
    <row r="79" spans="1:43" x14ac:dyDescent="0.2">
      <c r="Q79" s="9"/>
      <c r="R79" s="9"/>
      <c r="S79" s="9"/>
      <c r="Z79" s="4"/>
      <c r="AA79" s="4"/>
      <c r="AB79" s="4"/>
    </row>
    <row r="80" spans="1:43" x14ac:dyDescent="0.2">
      <c r="Z80" s="3"/>
      <c r="AA80" s="3"/>
      <c r="AB80" s="3"/>
    </row>
    <row r="81" spans="26:26" x14ac:dyDescent="0.2">
      <c r="Z81" s="7"/>
    </row>
    <row r="82" spans="26:26" x14ac:dyDescent="0.2">
      <c r="Z82" s="7"/>
    </row>
    <row r="83" spans="26:26" x14ac:dyDescent="0.2">
      <c r="Z83" s="6"/>
    </row>
  </sheetData>
  <mergeCells count="2">
    <mergeCell ref="A1:AH1"/>
    <mergeCell ref="A2:AQ2"/>
  </mergeCells>
  <pageMargins left="0.94488188976377963" right="0.59055118110236227" top="1.0236220472440944" bottom="0.78740157480314965" header="0.39370078740157483" footer="0.55118110236220474"/>
  <pageSetup paperSize="8" scale="65" fitToHeight="0" orientation="landscape" r:id="rId1"/>
  <headerFooter>
    <oddHeader>&amp;C &amp;R&amp;G    
  &amp;L&amp;10&amp;"Arial"&amp;I006066document template_x000D_&amp;6&amp; &amp;I000000company: 8300 / E.G.O. Germany (E.G.O. Elektro-Gerätebau GmbH)_x000D_function: 16 / quality</oddHeader>
    <oddFooter>&amp;L&amp;6&amp;K000000 sheet: &amp;P of &amp;N&amp;R&amp;6&amp;K000000 page:&amp;A&amp;C&amp;6&amp;"Arial"&amp;I000000document id.: 90.60151.678-002-00-A_x000D_designation: first sample inspection report - supplier</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4FA0C-9B87-4743-8E80-F864C0292028}">
  <sheetPr codeName="Tabelle6"/>
  <dimension ref="A1:BN372"/>
  <sheetViews>
    <sheetView showGridLines="0" zoomScale="80" zoomScaleNormal="80" zoomScaleSheetLayoutView="55" zoomScalePageLayoutView="136" workbookViewId="0">
      <pane ySplit="17" topLeftCell="A18" activePane="bottomLeft" state="frozen"/>
      <selection pane="bottomLeft" activeCell="A18" sqref="A18"/>
    </sheetView>
  </sheetViews>
  <sheetFormatPr baseColWidth="10" defaultColWidth="11" defaultRowHeight="14.25" x14ac:dyDescent="0.2"/>
  <cols>
    <col min="1" max="1" width="15.85546875" style="69" customWidth="1"/>
    <col min="2" max="2" width="24.140625" style="70" customWidth="1"/>
    <col min="3" max="4" width="8.5703125" style="69" customWidth="1"/>
    <col min="5" max="5" width="10.5703125" style="69" customWidth="1"/>
    <col min="6" max="6" width="15.85546875" style="69" customWidth="1"/>
    <col min="7" max="8" width="15.5703125" style="69" customWidth="1"/>
    <col min="9" max="10" width="15.5703125" style="64" customWidth="1"/>
    <col min="11" max="12" width="6.5703125" style="64" customWidth="1"/>
    <col min="13" max="13" width="24.42578125" style="64" customWidth="1"/>
    <col min="14" max="15" width="16.5703125" style="64" customWidth="1"/>
    <col min="16" max="16" width="16.5703125" style="71" customWidth="1"/>
    <col min="17" max="18" width="6.5703125" style="64" customWidth="1"/>
    <col min="19" max="19" width="9.42578125" style="64" customWidth="1"/>
    <col min="20" max="21" width="29.7109375" style="64" customWidth="1"/>
    <col min="22" max="22" width="1.7109375" style="81" customWidth="1"/>
    <col min="23" max="66" width="11" style="81"/>
    <col min="67" max="16384" width="11" style="64"/>
  </cols>
  <sheetData>
    <row r="1" spans="1:66" ht="14.25" customHeight="1" x14ac:dyDescent="0.2">
      <c r="A1" s="407" t="s">
        <v>93</v>
      </c>
      <c r="B1" s="407"/>
      <c r="C1" s="407"/>
      <c r="D1" s="407"/>
      <c r="E1" s="407"/>
      <c r="F1" s="407"/>
      <c r="G1" s="407"/>
      <c r="H1" s="407"/>
      <c r="I1" s="407"/>
      <c r="J1" s="407"/>
      <c r="K1" s="407"/>
      <c r="L1" s="407"/>
      <c r="M1" s="407"/>
      <c r="N1" s="407"/>
      <c r="O1" s="407"/>
      <c r="P1" s="407"/>
      <c r="Q1" s="407"/>
      <c r="R1" s="407"/>
      <c r="S1" s="407"/>
      <c r="T1" s="407"/>
      <c r="U1" s="407"/>
    </row>
    <row r="2" spans="1:66" ht="26.25" customHeight="1" x14ac:dyDescent="0.2">
      <c r="A2" s="407"/>
      <c r="B2" s="407"/>
      <c r="C2" s="407"/>
      <c r="D2" s="407"/>
      <c r="E2" s="407"/>
      <c r="F2" s="407"/>
      <c r="G2" s="407"/>
      <c r="H2" s="407"/>
      <c r="I2" s="407"/>
      <c r="J2" s="407"/>
      <c r="K2" s="407"/>
      <c r="L2" s="407"/>
      <c r="M2" s="407"/>
      <c r="N2" s="407"/>
      <c r="O2" s="407"/>
      <c r="P2" s="407"/>
      <c r="Q2" s="407"/>
      <c r="R2" s="407"/>
      <c r="S2" s="407"/>
      <c r="T2" s="407"/>
      <c r="U2" s="407"/>
    </row>
    <row r="3" spans="1:66" ht="14.25" customHeight="1" thickBot="1" x14ac:dyDescent="0.25">
      <c r="A3" s="408"/>
      <c r="B3" s="408"/>
      <c r="C3" s="408"/>
      <c r="D3" s="408"/>
      <c r="E3" s="408"/>
      <c r="F3" s="408"/>
      <c r="G3" s="408"/>
      <c r="H3" s="408"/>
      <c r="I3" s="408"/>
      <c r="J3" s="408"/>
      <c r="K3" s="408"/>
      <c r="L3" s="408"/>
      <c r="M3" s="408"/>
      <c r="N3" s="408"/>
      <c r="O3" s="408"/>
      <c r="P3" s="408"/>
      <c r="Q3" s="408"/>
      <c r="R3" s="408"/>
      <c r="S3" s="408"/>
      <c r="T3" s="408"/>
      <c r="U3" s="408"/>
    </row>
    <row r="4" spans="1:66" s="75" customFormat="1" ht="15" customHeight="1" x14ac:dyDescent="0.2">
      <c r="A4" s="74" t="s">
        <v>94</v>
      </c>
      <c r="B4" s="409" t="str">
        <f>IF('Front page'!E27=0,"",'Front page'!E27)</f>
        <v/>
      </c>
      <c r="C4" s="409"/>
      <c r="D4" s="409"/>
      <c r="E4" s="410"/>
      <c r="F4" s="72" t="s">
        <v>95</v>
      </c>
      <c r="G4" s="485" t="str">
        <f>IF('Front page'!U27=0,"",'Front page'!U27)</f>
        <v/>
      </c>
      <c r="H4" s="486"/>
      <c r="I4" s="486"/>
      <c r="J4" s="486"/>
      <c r="K4" s="486"/>
      <c r="L4" s="486"/>
      <c r="M4" s="487"/>
      <c r="N4" s="134">
        <f>Ack_help_tmp</f>
        <v>0</v>
      </c>
      <c r="O4" s="122" t="str">
        <f>IF($N$4=1,"","please read the help and guidelines")</f>
        <v>please read the help and guidelines</v>
      </c>
      <c r="P4" s="105"/>
      <c r="Q4" s="105"/>
      <c r="R4" s="105"/>
      <c r="S4" s="105"/>
      <c r="T4" s="105"/>
      <c r="U4" s="106"/>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row>
    <row r="5" spans="1:66" s="75" customFormat="1" ht="15" customHeight="1" x14ac:dyDescent="0.2">
      <c r="A5" s="73" t="s">
        <v>54</v>
      </c>
      <c r="B5" s="114" t="str">
        <f>IF('Front page'!E28=0,"",'Front page'!E28)</f>
        <v/>
      </c>
      <c r="C5" s="411" t="s">
        <v>96</v>
      </c>
      <c r="D5" s="412"/>
      <c r="E5" s="78" t="str">
        <f>IF('Front page'!M28=0,"",'Front page'!M28)</f>
        <v/>
      </c>
      <c r="F5" s="73" t="s">
        <v>97</v>
      </c>
      <c r="G5" s="500" t="str">
        <f>IF('Front page'!U28=0,"",'Front page'!U28)</f>
        <v/>
      </c>
      <c r="H5" s="501"/>
      <c r="I5" s="121" t="s">
        <v>96</v>
      </c>
      <c r="J5" s="413" t="str">
        <f>IF('Front page'!AB28=0,"",'Front page'!AB28)</f>
        <v/>
      </c>
      <c r="K5" s="413"/>
      <c r="L5" s="413"/>
      <c r="M5" s="413"/>
      <c r="N5" s="107"/>
      <c r="O5" s="108"/>
      <c r="P5" s="108"/>
      <c r="Q5" s="108"/>
      <c r="R5" s="108"/>
      <c r="S5" s="108"/>
      <c r="T5" s="108"/>
      <c r="U5" s="109"/>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row>
    <row r="6" spans="1:66" s="75" customFormat="1" ht="15" customHeight="1" x14ac:dyDescent="0.2">
      <c r="A6" s="115" t="s">
        <v>98</v>
      </c>
      <c r="B6" s="414" t="str">
        <f>IF('Front page'!E29=0,"",'Front page'!E29)</f>
        <v/>
      </c>
      <c r="C6" s="415"/>
      <c r="D6" s="415"/>
      <c r="E6" s="416"/>
      <c r="F6" s="116" t="s">
        <v>55</v>
      </c>
      <c r="G6" s="414" t="str">
        <f>IF('Front page'!U29=0,"",'Front page'!U29)</f>
        <v/>
      </c>
      <c r="H6" s="415"/>
      <c r="I6" s="415"/>
      <c r="J6" s="415"/>
      <c r="K6" s="415"/>
      <c r="L6" s="415"/>
      <c r="M6" s="416"/>
      <c r="N6" s="107"/>
      <c r="O6" s="108"/>
      <c r="P6" s="108"/>
      <c r="Q6" s="108"/>
      <c r="R6" s="108"/>
      <c r="S6" s="108"/>
      <c r="T6" s="108"/>
      <c r="U6" s="109"/>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row>
    <row r="7" spans="1:66" s="75" customFormat="1" ht="15" customHeight="1" x14ac:dyDescent="0.2">
      <c r="A7" s="117" t="s">
        <v>56</v>
      </c>
      <c r="B7" s="420" t="str">
        <f>IF('Front page'!E30=0,"",'Front page'!E30)</f>
        <v/>
      </c>
      <c r="C7" s="421"/>
      <c r="D7" s="421"/>
      <c r="E7" s="422"/>
      <c r="F7" s="118" t="s">
        <v>56</v>
      </c>
      <c r="G7" s="420" t="str">
        <f>IF('Front page'!U30=0,"",'Front page'!U30)</f>
        <v/>
      </c>
      <c r="H7" s="421"/>
      <c r="I7" s="421"/>
      <c r="J7" s="421"/>
      <c r="K7" s="421"/>
      <c r="L7" s="421"/>
      <c r="M7" s="422"/>
      <c r="N7" s="107"/>
      <c r="O7" s="108"/>
      <c r="P7" s="108"/>
      <c r="Q7" s="108"/>
      <c r="R7" s="108"/>
      <c r="S7" s="108"/>
      <c r="T7" s="108"/>
      <c r="U7" s="109"/>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row>
    <row r="8" spans="1:66" s="77" customFormat="1" ht="15" customHeight="1" x14ac:dyDescent="0.2">
      <c r="A8" s="117" t="s">
        <v>57</v>
      </c>
      <c r="B8" s="420" t="str">
        <f>IF('Front page'!E31=0,"",'Front page'!E31)</f>
        <v/>
      </c>
      <c r="C8" s="421"/>
      <c r="D8" s="421"/>
      <c r="E8" s="422"/>
      <c r="F8" s="117" t="s">
        <v>57</v>
      </c>
      <c r="G8" s="420" t="str">
        <f>IF('Front page'!U31=0,"",'Front page'!U31)</f>
        <v/>
      </c>
      <c r="H8" s="421"/>
      <c r="I8" s="421"/>
      <c r="J8" s="421"/>
      <c r="K8" s="421"/>
      <c r="L8" s="421"/>
      <c r="M8" s="422"/>
      <c r="N8" s="107"/>
      <c r="O8" s="108"/>
      <c r="P8" s="108"/>
      <c r="Q8" s="108"/>
      <c r="R8" s="108"/>
      <c r="S8" s="108"/>
      <c r="T8" s="108"/>
      <c r="U8" s="109"/>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row>
    <row r="9" spans="1:66" s="75" customFormat="1" ht="15" customHeight="1" x14ac:dyDescent="0.2">
      <c r="A9" s="117" t="s">
        <v>58</v>
      </c>
      <c r="B9" s="423" t="str">
        <f>IF('Front page'!E32=0,"",'Front page'!E32)</f>
        <v/>
      </c>
      <c r="C9" s="424"/>
      <c r="D9" s="424"/>
      <c r="E9" s="425"/>
      <c r="F9" s="117" t="s">
        <v>58</v>
      </c>
      <c r="G9" s="423" t="str">
        <f>IF('Front page'!U32=0,"",'Front page'!U32)</f>
        <v/>
      </c>
      <c r="H9" s="424"/>
      <c r="I9" s="424"/>
      <c r="J9" s="424"/>
      <c r="K9" s="424"/>
      <c r="L9" s="424"/>
      <c r="M9" s="425"/>
      <c r="N9" s="123"/>
      <c r="O9" s="123"/>
      <c r="P9" s="123"/>
      <c r="Q9" s="123"/>
      <c r="R9" s="123"/>
      <c r="S9" s="123"/>
      <c r="T9" s="108"/>
      <c r="U9" s="109"/>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row>
    <row r="10" spans="1:66" s="75" customFormat="1" ht="15" customHeight="1" thickBot="1" x14ac:dyDescent="0.25">
      <c r="A10" s="119" t="s">
        <v>59</v>
      </c>
      <c r="B10" s="426" t="str">
        <f>IF('Front page'!E33=0,"",'Front page'!E33)</f>
        <v/>
      </c>
      <c r="C10" s="427"/>
      <c r="D10" s="427"/>
      <c r="E10" s="428"/>
      <c r="F10" s="120" t="s">
        <v>59</v>
      </c>
      <c r="G10" s="427" t="str">
        <f>IF('Front page'!U33=0,"",'Front page'!U33)</f>
        <v/>
      </c>
      <c r="H10" s="427"/>
      <c r="I10" s="427"/>
      <c r="J10" s="427"/>
      <c r="K10" s="427"/>
      <c r="L10" s="427"/>
      <c r="M10" s="428"/>
      <c r="N10" s="110"/>
      <c r="O10" s="124"/>
      <c r="P10" s="124"/>
      <c r="Q10" s="124"/>
      <c r="R10" s="124"/>
      <c r="S10" s="124"/>
      <c r="T10" s="111"/>
      <c r="U10" s="11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row>
    <row r="11" spans="1:66" s="75" customFormat="1" ht="6.75" customHeight="1" thickBot="1" x14ac:dyDescent="0.25">
      <c r="A11" s="65"/>
      <c r="B11" s="66"/>
      <c r="C11" s="67"/>
      <c r="D11" s="67"/>
      <c r="E11" s="67"/>
      <c r="F11" s="65"/>
      <c r="G11" s="67"/>
      <c r="H11" s="67"/>
      <c r="I11" s="67"/>
      <c r="J11" s="67"/>
      <c r="K11" s="67"/>
      <c r="L11" s="67"/>
      <c r="M11" s="67"/>
      <c r="N11" s="103"/>
      <c r="O11" s="67"/>
      <c r="P11" s="67"/>
      <c r="Q11" s="67"/>
      <c r="R11" s="67"/>
      <c r="S11" s="99"/>
      <c r="T11" s="99"/>
      <c r="U11" s="104"/>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row>
    <row r="12" spans="1:66" s="75" customFormat="1" ht="18" customHeight="1" thickBot="1" x14ac:dyDescent="0.25">
      <c r="A12" s="429" t="s">
        <v>99</v>
      </c>
      <c r="B12" s="430"/>
      <c r="C12" s="430"/>
      <c r="D12" s="430"/>
      <c r="E12" s="430"/>
      <c r="F12" s="430"/>
      <c r="G12" s="430"/>
      <c r="H12" s="430"/>
      <c r="I12" s="430"/>
      <c r="J12" s="430"/>
      <c r="K12" s="430"/>
      <c r="L12" s="430"/>
      <c r="M12" s="431"/>
      <c r="N12" s="497" t="s">
        <v>100</v>
      </c>
      <c r="O12" s="498"/>
      <c r="P12" s="498"/>
      <c r="Q12" s="498"/>
      <c r="R12" s="498"/>
      <c r="S12" s="498"/>
      <c r="T12" s="498"/>
      <c r="U12" s="499"/>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row>
    <row r="13" spans="1:66" s="75" customFormat="1" ht="7.5" customHeight="1" thickBot="1" x14ac:dyDescent="0.25">
      <c r="A13" s="472"/>
      <c r="B13" s="472"/>
      <c r="C13" s="472"/>
      <c r="D13" s="472"/>
      <c r="E13" s="472"/>
      <c r="F13" s="472"/>
      <c r="G13" s="472"/>
      <c r="H13" s="472"/>
      <c r="I13" s="472"/>
      <c r="J13" s="472"/>
      <c r="K13" s="472"/>
      <c r="L13" s="472"/>
      <c r="M13" s="472"/>
      <c r="N13" s="472"/>
      <c r="O13" s="472"/>
      <c r="P13" s="472"/>
      <c r="Q13" s="472"/>
      <c r="R13" s="472"/>
      <c r="S13" s="472"/>
      <c r="T13" s="47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row>
    <row r="14" spans="1:66" s="75" customFormat="1" ht="11.1" customHeight="1" x14ac:dyDescent="0.2">
      <c r="A14" s="460" t="s">
        <v>101</v>
      </c>
      <c r="B14" s="473" t="s">
        <v>102</v>
      </c>
      <c r="C14" s="474"/>
      <c r="D14" s="474"/>
      <c r="E14" s="475"/>
      <c r="F14" s="473" t="s">
        <v>103</v>
      </c>
      <c r="G14" s="474"/>
      <c r="H14" s="474"/>
      <c r="I14" s="474"/>
      <c r="J14" s="475"/>
      <c r="K14" s="473" t="s">
        <v>104</v>
      </c>
      <c r="L14" s="475"/>
      <c r="M14" s="460" t="s">
        <v>105</v>
      </c>
      <c r="N14" s="463" t="s">
        <v>106</v>
      </c>
      <c r="O14" s="464"/>
      <c r="P14" s="465"/>
      <c r="Q14" s="463" t="s">
        <v>104</v>
      </c>
      <c r="R14" s="465"/>
      <c r="S14" s="417" t="s">
        <v>107</v>
      </c>
      <c r="T14" s="494" t="s">
        <v>177</v>
      </c>
      <c r="U14" s="494" t="s">
        <v>167</v>
      </c>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row>
    <row r="15" spans="1:66" s="75" customFormat="1" ht="11.1" customHeight="1" x14ac:dyDescent="0.2">
      <c r="A15" s="461"/>
      <c r="B15" s="476"/>
      <c r="C15" s="477"/>
      <c r="D15" s="477"/>
      <c r="E15" s="478"/>
      <c r="F15" s="476"/>
      <c r="G15" s="477"/>
      <c r="H15" s="477"/>
      <c r="I15" s="477"/>
      <c r="J15" s="478"/>
      <c r="K15" s="476"/>
      <c r="L15" s="478"/>
      <c r="M15" s="461"/>
      <c r="N15" s="466"/>
      <c r="O15" s="467"/>
      <c r="P15" s="468"/>
      <c r="Q15" s="466"/>
      <c r="R15" s="468"/>
      <c r="S15" s="418"/>
      <c r="T15" s="495"/>
      <c r="U15" s="495"/>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row>
    <row r="16" spans="1:66" s="75" customFormat="1" ht="11.1" customHeight="1" thickBot="1" x14ac:dyDescent="0.25">
      <c r="A16" s="461"/>
      <c r="B16" s="479"/>
      <c r="C16" s="480"/>
      <c r="D16" s="480"/>
      <c r="E16" s="481"/>
      <c r="F16" s="479"/>
      <c r="G16" s="480"/>
      <c r="H16" s="480"/>
      <c r="I16" s="480"/>
      <c r="J16" s="481"/>
      <c r="K16" s="479"/>
      <c r="L16" s="481"/>
      <c r="M16" s="461"/>
      <c r="N16" s="469"/>
      <c r="O16" s="470"/>
      <c r="P16" s="471"/>
      <c r="Q16" s="469"/>
      <c r="R16" s="471"/>
      <c r="S16" s="418"/>
      <c r="T16" s="495"/>
      <c r="U16" s="495"/>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row>
    <row r="17" spans="1:66" s="75" customFormat="1" ht="33" customHeight="1" thickBot="1" x14ac:dyDescent="0.25">
      <c r="A17" s="462"/>
      <c r="B17" s="191" t="s">
        <v>108</v>
      </c>
      <c r="C17" s="192" t="s">
        <v>109</v>
      </c>
      <c r="D17" s="192" t="s">
        <v>110</v>
      </c>
      <c r="E17" s="193" t="s">
        <v>111</v>
      </c>
      <c r="F17" s="194" t="s">
        <v>112</v>
      </c>
      <c r="G17" s="195" t="s">
        <v>113</v>
      </c>
      <c r="H17" s="195" t="s">
        <v>114</v>
      </c>
      <c r="I17" s="195" t="s">
        <v>115</v>
      </c>
      <c r="J17" s="196" t="s">
        <v>116</v>
      </c>
      <c r="K17" s="191" t="s">
        <v>117</v>
      </c>
      <c r="L17" s="193" t="s">
        <v>118</v>
      </c>
      <c r="M17" s="462"/>
      <c r="N17" s="197" t="s">
        <v>119</v>
      </c>
      <c r="O17" s="198" t="s">
        <v>120</v>
      </c>
      <c r="P17" s="199" t="s">
        <v>121</v>
      </c>
      <c r="Q17" s="200" t="s">
        <v>117</v>
      </c>
      <c r="R17" s="201" t="s">
        <v>118</v>
      </c>
      <c r="S17" s="419"/>
      <c r="T17" s="496"/>
      <c r="U17" s="496"/>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row>
    <row r="18" spans="1:66" s="68" customFormat="1" ht="15" x14ac:dyDescent="0.2">
      <c r="A18" s="173"/>
      <c r="B18" s="98"/>
      <c r="C18" s="174"/>
      <c r="D18" s="174"/>
      <c r="E18" s="97"/>
      <c r="F18" s="206"/>
      <c r="G18" s="206"/>
      <c r="H18" s="206"/>
      <c r="I18" s="206"/>
      <c r="J18" s="206"/>
      <c r="K18" s="176"/>
      <c r="L18" s="177"/>
      <c r="M18" s="113"/>
      <c r="N18" s="178"/>
      <c r="O18" s="179"/>
      <c r="P18" s="179"/>
      <c r="Q18" s="186"/>
      <c r="R18" s="187"/>
      <c r="S18" s="180"/>
      <c r="T18" s="80"/>
      <c r="U18" s="80"/>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row>
    <row r="19" spans="1:66" s="68" customFormat="1" ht="15" x14ac:dyDescent="0.2">
      <c r="A19" s="173"/>
      <c r="B19" s="185"/>
      <c r="C19" s="174"/>
      <c r="D19" s="174"/>
      <c r="E19" s="97"/>
      <c r="F19" s="206"/>
      <c r="G19" s="206"/>
      <c r="H19" s="206"/>
      <c r="I19" s="206"/>
      <c r="J19" s="206"/>
      <c r="K19" s="182"/>
      <c r="L19" s="181"/>
      <c r="M19" s="113"/>
      <c r="N19" s="178"/>
      <c r="O19" s="179"/>
      <c r="P19" s="179"/>
      <c r="Q19" s="183"/>
      <c r="R19" s="184"/>
      <c r="S19" s="180"/>
      <c r="T19" s="80"/>
      <c r="U19" s="80"/>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row>
    <row r="20" spans="1:66" s="68" customFormat="1" ht="15" x14ac:dyDescent="0.2">
      <c r="A20" s="173"/>
      <c r="B20" s="185"/>
      <c r="C20" s="174"/>
      <c r="D20" s="174"/>
      <c r="E20" s="97"/>
      <c r="F20" s="206"/>
      <c r="G20" s="206"/>
      <c r="H20" s="206"/>
      <c r="I20" s="206"/>
      <c r="J20" s="206"/>
      <c r="K20" s="182"/>
      <c r="L20" s="181"/>
      <c r="M20" s="113"/>
      <c r="N20" s="178"/>
      <c r="O20" s="179"/>
      <c r="P20" s="179"/>
      <c r="Q20" s="183"/>
      <c r="R20" s="184"/>
      <c r="S20" s="180"/>
      <c r="T20" s="80"/>
      <c r="U20" s="80"/>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row>
    <row r="21" spans="1:66" s="68" customFormat="1" ht="15" x14ac:dyDescent="0.2">
      <c r="A21" s="173"/>
      <c r="B21" s="185"/>
      <c r="C21" s="174"/>
      <c r="D21" s="174"/>
      <c r="E21" s="97"/>
      <c r="F21" s="206"/>
      <c r="G21" s="206"/>
      <c r="H21" s="206"/>
      <c r="I21" s="206"/>
      <c r="J21" s="206"/>
      <c r="K21" s="182"/>
      <c r="L21" s="181"/>
      <c r="M21" s="113"/>
      <c r="N21" s="178"/>
      <c r="O21" s="179"/>
      <c r="P21" s="179"/>
      <c r="Q21" s="183"/>
      <c r="R21" s="184"/>
      <c r="S21" s="180"/>
      <c r="T21" s="80"/>
      <c r="U21" s="80"/>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row>
    <row r="22" spans="1:66" s="68" customFormat="1" ht="15" x14ac:dyDescent="0.2">
      <c r="A22" s="173"/>
      <c r="B22" s="185"/>
      <c r="C22" s="174"/>
      <c r="D22" s="174"/>
      <c r="E22" s="97"/>
      <c r="F22" s="206"/>
      <c r="G22" s="206"/>
      <c r="H22" s="206"/>
      <c r="I22" s="206"/>
      <c r="J22" s="206"/>
      <c r="K22" s="182"/>
      <c r="L22" s="181"/>
      <c r="M22" s="113"/>
      <c r="N22" s="178"/>
      <c r="O22" s="179"/>
      <c r="P22" s="179"/>
      <c r="Q22" s="183"/>
      <c r="R22" s="184"/>
      <c r="S22" s="180"/>
      <c r="T22" s="80"/>
      <c r="U22" s="80"/>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row>
    <row r="23" spans="1:66" s="68" customFormat="1" ht="15" x14ac:dyDescent="0.2">
      <c r="A23" s="173"/>
      <c r="B23" s="185"/>
      <c r="C23" s="174"/>
      <c r="D23" s="174"/>
      <c r="E23" s="97"/>
      <c r="F23" s="206"/>
      <c r="G23" s="206"/>
      <c r="H23" s="206"/>
      <c r="I23" s="206"/>
      <c r="J23" s="206"/>
      <c r="K23" s="182"/>
      <c r="L23" s="181"/>
      <c r="M23" s="113"/>
      <c r="N23" s="178"/>
      <c r="O23" s="179"/>
      <c r="P23" s="179"/>
      <c r="Q23" s="183"/>
      <c r="R23" s="184"/>
      <c r="S23" s="180"/>
      <c r="T23" s="80"/>
      <c r="U23" s="80"/>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row>
    <row r="24" spans="1:66" s="68" customFormat="1" ht="15" x14ac:dyDescent="0.2">
      <c r="A24" s="173"/>
      <c r="B24" s="185"/>
      <c r="C24" s="174"/>
      <c r="D24" s="174"/>
      <c r="E24" s="97"/>
      <c r="F24" s="206"/>
      <c r="G24" s="206"/>
      <c r="H24" s="206"/>
      <c r="I24" s="206"/>
      <c r="J24" s="206"/>
      <c r="K24" s="182"/>
      <c r="L24" s="181"/>
      <c r="M24" s="113"/>
      <c r="N24" s="178"/>
      <c r="O24" s="179"/>
      <c r="P24" s="179"/>
      <c r="Q24" s="183"/>
      <c r="R24" s="184"/>
      <c r="S24" s="180"/>
      <c r="T24" s="80"/>
      <c r="U24" s="80"/>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row>
    <row r="25" spans="1:66" s="68" customFormat="1" ht="15" x14ac:dyDescent="0.2">
      <c r="A25" s="173"/>
      <c r="B25" s="185"/>
      <c r="C25" s="174"/>
      <c r="D25" s="174"/>
      <c r="E25" s="97"/>
      <c r="F25" s="206"/>
      <c r="G25" s="206"/>
      <c r="H25" s="206"/>
      <c r="I25" s="206"/>
      <c r="J25" s="206"/>
      <c r="K25" s="182"/>
      <c r="L25" s="181"/>
      <c r="M25" s="113"/>
      <c r="N25" s="178"/>
      <c r="O25" s="179"/>
      <c r="P25" s="179"/>
      <c r="Q25" s="183"/>
      <c r="R25" s="184"/>
      <c r="S25" s="180"/>
      <c r="T25" s="80"/>
      <c r="U25" s="80"/>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row>
    <row r="26" spans="1:66" s="68" customFormat="1" ht="15" x14ac:dyDescent="0.2">
      <c r="A26" s="173"/>
      <c r="B26" s="185"/>
      <c r="C26" s="174"/>
      <c r="D26" s="174"/>
      <c r="E26" s="97"/>
      <c r="F26" s="206"/>
      <c r="G26" s="206"/>
      <c r="H26" s="206"/>
      <c r="I26" s="206"/>
      <c r="J26" s="206"/>
      <c r="K26" s="182"/>
      <c r="L26" s="181"/>
      <c r="M26" s="113"/>
      <c r="N26" s="178"/>
      <c r="O26" s="179"/>
      <c r="P26" s="179"/>
      <c r="Q26" s="183"/>
      <c r="R26" s="184"/>
      <c r="S26" s="180"/>
      <c r="T26" s="80"/>
      <c r="U26" s="80"/>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row>
    <row r="27" spans="1:66" s="68" customFormat="1" ht="15" x14ac:dyDescent="0.2">
      <c r="A27" s="173"/>
      <c r="B27" s="185"/>
      <c r="C27" s="174"/>
      <c r="D27" s="174"/>
      <c r="E27" s="97"/>
      <c r="F27" s="175"/>
      <c r="G27" s="175"/>
      <c r="H27" s="175"/>
      <c r="I27" s="175"/>
      <c r="J27" s="175"/>
      <c r="K27" s="182"/>
      <c r="L27" s="181"/>
      <c r="M27" s="113"/>
      <c r="N27" s="178"/>
      <c r="O27" s="179"/>
      <c r="P27" s="179"/>
      <c r="Q27" s="183"/>
      <c r="R27" s="184"/>
      <c r="S27" s="180"/>
      <c r="T27" s="80"/>
      <c r="U27" s="80"/>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row>
    <row r="28" spans="1:66" s="68" customFormat="1" ht="15" x14ac:dyDescent="0.2">
      <c r="A28" s="173"/>
      <c r="B28" s="185"/>
      <c r="C28" s="174"/>
      <c r="D28" s="174"/>
      <c r="E28" s="97"/>
      <c r="F28" s="175"/>
      <c r="G28" s="175"/>
      <c r="H28" s="175"/>
      <c r="I28" s="175"/>
      <c r="J28" s="175"/>
      <c r="K28" s="182"/>
      <c r="L28" s="181"/>
      <c r="M28" s="113"/>
      <c r="N28" s="178"/>
      <c r="O28" s="179"/>
      <c r="P28" s="179"/>
      <c r="Q28" s="183"/>
      <c r="R28" s="184"/>
      <c r="S28" s="180"/>
      <c r="T28" s="80"/>
      <c r="U28" s="80"/>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row>
    <row r="29" spans="1:66" s="68" customFormat="1" ht="15" x14ac:dyDescent="0.2">
      <c r="A29" s="173"/>
      <c r="B29" s="185"/>
      <c r="C29" s="174"/>
      <c r="D29" s="174"/>
      <c r="E29" s="97"/>
      <c r="F29" s="175"/>
      <c r="G29" s="175"/>
      <c r="H29" s="175"/>
      <c r="I29" s="175"/>
      <c r="J29" s="175"/>
      <c r="K29" s="182"/>
      <c r="L29" s="181"/>
      <c r="M29" s="113"/>
      <c r="N29" s="178"/>
      <c r="O29" s="179"/>
      <c r="P29" s="179"/>
      <c r="Q29" s="183"/>
      <c r="R29" s="184"/>
      <c r="S29" s="180"/>
      <c r="T29" s="80"/>
      <c r="U29" s="80"/>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row>
    <row r="30" spans="1:66" s="68" customFormat="1" ht="15" x14ac:dyDescent="0.2">
      <c r="A30" s="173"/>
      <c r="B30" s="185"/>
      <c r="C30" s="174"/>
      <c r="D30" s="174"/>
      <c r="E30" s="97"/>
      <c r="F30" s="175"/>
      <c r="G30" s="175"/>
      <c r="H30" s="175"/>
      <c r="I30" s="175"/>
      <c r="J30" s="175"/>
      <c r="K30" s="182"/>
      <c r="L30" s="181"/>
      <c r="M30" s="113"/>
      <c r="N30" s="178"/>
      <c r="O30" s="179"/>
      <c r="P30" s="179"/>
      <c r="Q30" s="183"/>
      <c r="R30" s="184"/>
      <c r="S30" s="180"/>
      <c r="T30" s="80"/>
      <c r="U30" s="80"/>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row>
    <row r="31" spans="1:66" s="68" customFormat="1" ht="15" x14ac:dyDescent="0.2">
      <c r="A31" s="173"/>
      <c r="B31" s="185"/>
      <c r="C31" s="174"/>
      <c r="D31" s="174"/>
      <c r="E31" s="97"/>
      <c r="F31" s="175"/>
      <c r="G31" s="175"/>
      <c r="H31" s="175"/>
      <c r="I31" s="175"/>
      <c r="J31" s="175"/>
      <c r="K31" s="182"/>
      <c r="L31" s="181"/>
      <c r="M31" s="113"/>
      <c r="N31" s="178"/>
      <c r="O31" s="179"/>
      <c r="P31" s="179"/>
      <c r="Q31" s="183"/>
      <c r="R31" s="184"/>
      <c r="S31" s="180"/>
      <c r="T31" s="80"/>
      <c r="U31" s="80"/>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row>
    <row r="32" spans="1:66" s="68" customFormat="1" ht="15" x14ac:dyDescent="0.2">
      <c r="A32" s="173"/>
      <c r="B32" s="185"/>
      <c r="C32" s="174"/>
      <c r="D32" s="174"/>
      <c r="E32" s="97"/>
      <c r="F32" s="175"/>
      <c r="G32" s="175"/>
      <c r="H32" s="175"/>
      <c r="I32" s="175"/>
      <c r="J32" s="175"/>
      <c r="K32" s="182"/>
      <c r="L32" s="181"/>
      <c r="M32" s="113"/>
      <c r="N32" s="178"/>
      <c r="O32" s="179"/>
      <c r="P32" s="179"/>
      <c r="Q32" s="183"/>
      <c r="R32" s="184"/>
      <c r="S32" s="180"/>
      <c r="T32" s="80"/>
      <c r="U32" s="80"/>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row>
    <row r="33" spans="1:66" s="68" customFormat="1" ht="15" x14ac:dyDescent="0.2">
      <c r="A33" s="173"/>
      <c r="B33" s="185"/>
      <c r="C33" s="174"/>
      <c r="D33" s="174"/>
      <c r="E33" s="97"/>
      <c r="F33" s="175"/>
      <c r="G33" s="175"/>
      <c r="H33" s="175"/>
      <c r="I33" s="175"/>
      <c r="J33" s="175"/>
      <c r="K33" s="182"/>
      <c r="L33" s="181"/>
      <c r="M33" s="113"/>
      <c r="N33" s="178"/>
      <c r="O33" s="179"/>
      <c r="P33" s="179"/>
      <c r="Q33" s="183"/>
      <c r="R33" s="184"/>
      <c r="S33" s="180"/>
      <c r="T33" s="80"/>
      <c r="U33" s="80"/>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row>
    <row r="34" spans="1:66" s="68" customFormat="1" ht="15" x14ac:dyDescent="0.2">
      <c r="A34" s="173"/>
      <c r="B34" s="185"/>
      <c r="C34" s="174"/>
      <c r="D34" s="174"/>
      <c r="E34" s="97"/>
      <c r="F34" s="175"/>
      <c r="G34" s="175"/>
      <c r="H34" s="175"/>
      <c r="I34" s="175"/>
      <c r="J34" s="175"/>
      <c r="K34" s="182"/>
      <c r="L34" s="181"/>
      <c r="M34" s="113"/>
      <c r="N34" s="178"/>
      <c r="O34" s="179"/>
      <c r="P34" s="179"/>
      <c r="Q34" s="183"/>
      <c r="R34" s="184"/>
      <c r="S34" s="180"/>
      <c r="T34" s="80"/>
      <c r="U34" s="80"/>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row>
    <row r="35" spans="1:66" s="68" customFormat="1" ht="15" x14ac:dyDescent="0.2">
      <c r="A35" s="173"/>
      <c r="B35" s="185"/>
      <c r="C35" s="174"/>
      <c r="D35" s="174"/>
      <c r="E35" s="97"/>
      <c r="F35" s="175"/>
      <c r="G35" s="175"/>
      <c r="H35" s="175"/>
      <c r="I35" s="175"/>
      <c r="J35" s="175"/>
      <c r="K35" s="182"/>
      <c r="L35" s="181"/>
      <c r="M35" s="113"/>
      <c r="N35" s="178"/>
      <c r="O35" s="179"/>
      <c r="P35" s="179"/>
      <c r="Q35" s="183"/>
      <c r="R35" s="184"/>
      <c r="S35" s="180"/>
      <c r="T35" s="80"/>
      <c r="U35" s="80"/>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row>
    <row r="36" spans="1:66" s="68" customFormat="1" ht="15" x14ac:dyDescent="0.2">
      <c r="A36" s="173"/>
      <c r="B36" s="185"/>
      <c r="C36" s="174"/>
      <c r="D36" s="174"/>
      <c r="E36" s="97"/>
      <c r="F36" s="175"/>
      <c r="G36" s="175"/>
      <c r="H36" s="175"/>
      <c r="I36" s="175"/>
      <c r="J36" s="175"/>
      <c r="K36" s="182"/>
      <c r="L36" s="181"/>
      <c r="M36" s="113"/>
      <c r="N36" s="178"/>
      <c r="O36" s="179"/>
      <c r="P36" s="179"/>
      <c r="Q36" s="183"/>
      <c r="R36" s="184"/>
      <c r="S36" s="180"/>
      <c r="T36" s="80"/>
      <c r="U36" s="80"/>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row>
    <row r="37" spans="1:66" s="68" customFormat="1" ht="15" x14ac:dyDescent="0.2">
      <c r="A37" s="173"/>
      <c r="B37" s="185"/>
      <c r="C37" s="174"/>
      <c r="D37" s="174"/>
      <c r="E37" s="97"/>
      <c r="F37" s="175"/>
      <c r="G37" s="175"/>
      <c r="H37" s="175"/>
      <c r="I37" s="175"/>
      <c r="J37" s="175"/>
      <c r="K37" s="182"/>
      <c r="L37" s="181"/>
      <c r="M37" s="113"/>
      <c r="N37" s="178"/>
      <c r="O37" s="179"/>
      <c r="P37" s="179"/>
      <c r="Q37" s="183"/>
      <c r="R37" s="184"/>
      <c r="S37" s="180"/>
      <c r="T37" s="80"/>
      <c r="U37" s="80"/>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row>
    <row r="38" spans="1:66" s="68" customFormat="1" ht="15" x14ac:dyDescent="0.2">
      <c r="A38" s="173"/>
      <c r="B38" s="185"/>
      <c r="C38" s="174"/>
      <c r="D38" s="174"/>
      <c r="E38" s="97"/>
      <c r="F38" s="175"/>
      <c r="G38" s="175"/>
      <c r="H38" s="175"/>
      <c r="I38" s="175"/>
      <c r="J38" s="175"/>
      <c r="K38" s="182"/>
      <c r="L38" s="181"/>
      <c r="M38" s="113"/>
      <c r="N38" s="178"/>
      <c r="O38" s="179"/>
      <c r="P38" s="179"/>
      <c r="Q38" s="183"/>
      <c r="R38" s="184"/>
      <c r="S38" s="180"/>
      <c r="T38" s="80"/>
      <c r="U38" s="80"/>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row>
    <row r="39" spans="1:66" s="68" customFormat="1" ht="15" x14ac:dyDescent="0.2">
      <c r="A39" s="173"/>
      <c r="B39" s="185"/>
      <c r="C39" s="174"/>
      <c r="D39" s="174"/>
      <c r="E39" s="97"/>
      <c r="F39" s="175"/>
      <c r="G39" s="175"/>
      <c r="H39" s="175"/>
      <c r="I39" s="175"/>
      <c r="J39" s="175"/>
      <c r="K39" s="182"/>
      <c r="L39" s="181"/>
      <c r="M39" s="113"/>
      <c r="N39" s="178"/>
      <c r="O39" s="179"/>
      <c r="P39" s="179"/>
      <c r="Q39" s="183"/>
      <c r="R39" s="184"/>
      <c r="S39" s="180"/>
      <c r="T39" s="80"/>
      <c r="U39" s="80"/>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row>
    <row r="40" spans="1:66" s="68" customFormat="1" ht="15" x14ac:dyDescent="0.2">
      <c r="A40" s="173"/>
      <c r="B40" s="185"/>
      <c r="C40" s="174"/>
      <c r="D40" s="174"/>
      <c r="E40" s="97"/>
      <c r="F40" s="175"/>
      <c r="G40" s="175"/>
      <c r="H40" s="175"/>
      <c r="I40" s="175"/>
      <c r="J40" s="175"/>
      <c r="K40" s="182"/>
      <c r="L40" s="181"/>
      <c r="M40" s="113"/>
      <c r="N40" s="178"/>
      <c r="O40" s="179"/>
      <c r="P40" s="179"/>
      <c r="Q40" s="183"/>
      <c r="R40" s="184"/>
      <c r="S40" s="180"/>
      <c r="T40" s="80"/>
      <c r="U40" s="80"/>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row>
    <row r="41" spans="1:66" s="68" customFormat="1" ht="15" x14ac:dyDescent="0.2">
      <c r="A41" s="173"/>
      <c r="B41" s="185"/>
      <c r="C41" s="174"/>
      <c r="D41" s="174"/>
      <c r="E41" s="97"/>
      <c r="F41" s="175"/>
      <c r="G41" s="175"/>
      <c r="H41" s="175"/>
      <c r="I41" s="175"/>
      <c r="J41" s="175"/>
      <c r="K41" s="182"/>
      <c r="L41" s="181"/>
      <c r="M41" s="113"/>
      <c r="N41" s="178"/>
      <c r="O41" s="179"/>
      <c r="P41" s="179"/>
      <c r="Q41" s="183"/>
      <c r="R41" s="184"/>
      <c r="S41" s="180"/>
      <c r="T41" s="80"/>
      <c r="U41" s="80"/>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row>
    <row r="42" spans="1:66" s="68" customFormat="1" ht="15" x14ac:dyDescent="0.2">
      <c r="A42" s="173"/>
      <c r="B42" s="185"/>
      <c r="C42" s="174"/>
      <c r="D42" s="174"/>
      <c r="E42" s="97"/>
      <c r="F42" s="175"/>
      <c r="G42" s="175"/>
      <c r="H42" s="175"/>
      <c r="I42" s="175"/>
      <c r="J42" s="175"/>
      <c r="K42" s="182"/>
      <c r="L42" s="181"/>
      <c r="M42" s="113"/>
      <c r="N42" s="178"/>
      <c r="O42" s="179"/>
      <c r="P42" s="179"/>
      <c r="Q42" s="183"/>
      <c r="R42" s="184"/>
      <c r="S42" s="180"/>
      <c r="T42" s="80"/>
      <c r="U42" s="80"/>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row>
    <row r="43" spans="1:66" s="68" customFormat="1" ht="15" x14ac:dyDescent="0.2">
      <c r="A43" s="173"/>
      <c r="B43" s="185"/>
      <c r="C43" s="174"/>
      <c r="D43" s="174"/>
      <c r="E43" s="97"/>
      <c r="F43" s="175"/>
      <c r="G43" s="175"/>
      <c r="H43" s="175"/>
      <c r="I43" s="175"/>
      <c r="J43" s="175"/>
      <c r="K43" s="182"/>
      <c r="L43" s="181"/>
      <c r="M43" s="113"/>
      <c r="N43" s="178"/>
      <c r="O43" s="179"/>
      <c r="P43" s="179"/>
      <c r="Q43" s="183"/>
      <c r="R43" s="184"/>
      <c r="S43" s="180"/>
      <c r="T43" s="80"/>
      <c r="U43" s="80"/>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row>
    <row r="44" spans="1:66" s="68" customFormat="1" ht="15" x14ac:dyDescent="0.2">
      <c r="A44" s="173"/>
      <c r="B44" s="185"/>
      <c r="C44" s="174"/>
      <c r="D44" s="174"/>
      <c r="E44" s="97"/>
      <c r="F44" s="175"/>
      <c r="G44" s="175"/>
      <c r="H44" s="175"/>
      <c r="I44" s="175"/>
      <c r="J44" s="175"/>
      <c r="K44" s="182"/>
      <c r="L44" s="181"/>
      <c r="M44" s="113"/>
      <c r="N44" s="178"/>
      <c r="O44" s="179"/>
      <c r="P44" s="179"/>
      <c r="Q44" s="183"/>
      <c r="R44" s="184"/>
      <c r="S44" s="180"/>
      <c r="T44" s="80"/>
      <c r="U44" s="80"/>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row>
    <row r="45" spans="1:66" s="68" customFormat="1" ht="15" x14ac:dyDescent="0.2">
      <c r="A45" s="173"/>
      <c r="B45" s="185"/>
      <c r="C45" s="174"/>
      <c r="D45" s="174"/>
      <c r="E45" s="97"/>
      <c r="F45" s="175"/>
      <c r="G45" s="175"/>
      <c r="H45" s="175"/>
      <c r="I45" s="175"/>
      <c r="J45" s="175"/>
      <c r="K45" s="182"/>
      <c r="L45" s="181"/>
      <c r="M45" s="113"/>
      <c r="N45" s="178"/>
      <c r="O45" s="179"/>
      <c r="P45" s="179"/>
      <c r="Q45" s="183"/>
      <c r="R45" s="184"/>
      <c r="S45" s="180"/>
      <c r="T45" s="80"/>
      <c r="U45" s="80"/>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row>
    <row r="46" spans="1:66" s="68" customFormat="1" ht="15" x14ac:dyDescent="0.2">
      <c r="A46" s="173"/>
      <c r="B46" s="185"/>
      <c r="C46" s="174"/>
      <c r="D46" s="174"/>
      <c r="E46" s="97"/>
      <c r="F46" s="175"/>
      <c r="G46" s="175"/>
      <c r="H46" s="175"/>
      <c r="I46" s="175"/>
      <c r="J46" s="175"/>
      <c r="K46" s="182"/>
      <c r="L46" s="181"/>
      <c r="M46" s="113"/>
      <c r="N46" s="178"/>
      <c r="O46" s="179"/>
      <c r="P46" s="179"/>
      <c r="Q46" s="183"/>
      <c r="R46" s="184"/>
      <c r="S46" s="180"/>
      <c r="T46" s="80"/>
      <c r="U46" s="80"/>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row>
    <row r="47" spans="1:66" s="68" customFormat="1" ht="15" x14ac:dyDescent="0.2">
      <c r="A47" s="173"/>
      <c r="B47" s="185"/>
      <c r="C47" s="174"/>
      <c r="D47" s="174"/>
      <c r="E47" s="97"/>
      <c r="F47" s="175"/>
      <c r="G47" s="175"/>
      <c r="H47" s="175"/>
      <c r="I47" s="175"/>
      <c r="J47" s="175"/>
      <c r="K47" s="182"/>
      <c r="L47" s="181"/>
      <c r="M47" s="113"/>
      <c r="N47" s="178"/>
      <c r="O47" s="179"/>
      <c r="P47" s="179"/>
      <c r="Q47" s="183"/>
      <c r="R47" s="184"/>
      <c r="S47" s="180"/>
      <c r="T47" s="80"/>
      <c r="U47" s="80"/>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row>
    <row r="48" spans="1:66" s="68" customFormat="1" ht="15" x14ac:dyDescent="0.2">
      <c r="A48" s="173"/>
      <c r="B48" s="185"/>
      <c r="C48" s="174"/>
      <c r="D48" s="174"/>
      <c r="E48" s="97"/>
      <c r="F48" s="175"/>
      <c r="G48" s="175"/>
      <c r="H48" s="175"/>
      <c r="I48" s="175"/>
      <c r="J48" s="175"/>
      <c r="K48" s="182"/>
      <c r="L48" s="181"/>
      <c r="M48" s="113"/>
      <c r="N48" s="178"/>
      <c r="O48" s="179"/>
      <c r="P48" s="179"/>
      <c r="Q48" s="183"/>
      <c r="R48" s="184"/>
      <c r="S48" s="180"/>
      <c r="T48" s="80"/>
      <c r="U48" s="80"/>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row>
    <row r="49" spans="1:66" s="68" customFormat="1" ht="15" x14ac:dyDescent="0.2">
      <c r="A49" s="173"/>
      <c r="B49" s="185"/>
      <c r="C49" s="174"/>
      <c r="D49" s="174"/>
      <c r="E49" s="97"/>
      <c r="F49" s="175"/>
      <c r="G49" s="175"/>
      <c r="H49" s="175"/>
      <c r="I49" s="175"/>
      <c r="J49" s="175"/>
      <c r="K49" s="182"/>
      <c r="L49" s="181"/>
      <c r="M49" s="113"/>
      <c r="N49" s="178"/>
      <c r="O49" s="179"/>
      <c r="P49" s="179"/>
      <c r="Q49" s="183"/>
      <c r="R49" s="184"/>
      <c r="S49" s="180"/>
      <c r="T49" s="80"/>
      <c r="U49" s="80"/>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row>
    <row r="50" spans="1:66" s="68" customFormat="1" ht="15" x14ac:dyDescent="0.2">
      <c r="A50" s="173"/>
      <c r="B50" s="185"/>
      <c r="C50" s="174"/>
      <c r="D50" s="174"/>
      <c r="E50" s="97"/>
      <c r="F50" s="175"/>
      <c r="G50" s="175"/>
      <c r="H50" s="175"/>
      <c r="I50" s="175"/>
      <c r="J50" s="175"/>
      <c r="K50" s="182"/>
      <c r="L50" s="181"/>
      <c r="M50" s="113"/>
      <c r="N50" s="178"/>
      <c r="O50" s="179"/>
      <c r="P50" s="179"/>
      <c r="Q50" s="183"/>
      <c r="R50" s="184"/>
      <c r="S50" s="180"/>
      <c r="T50" s="80"/>
      <c r="U50" s="80"/>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row>
    <row r="51" spans="1:66" s="68" customFormat="1" ht="15" x14ac:dyDescent="0.2">
      <c r="A51" s="173"/>
      <c r="B51" s="185"/>
      <c r="C51" s="174"/>
      <c r="D51" s="174"/>
      <c r="E51" s="97"/>
      <c r="F51" s="175"/>
      <c r="G51" s="175"/>
      <c r="H51" s="175"/>
      <c r="I51" s="175"/>
      <c r="J51" s="175"/>
      <c r="K51" s="182"/>
      <c r="L51" s="181"/>
      <c r="M51" s="113"/>
      <c r="N51" s="178"/>
      <c r="O51" s="179"/>
      <c r="P51" s="179"/>
      <c r="Q51" s="183"/>
      <c r="R51" s="184"/>
      <c r="S51" s="180"/>
      <c r="T51" s="80"/>
      <c r="U51" s="80"/>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row>
    <row r="52" spans="1:66" s="68" customFormat="1" ht="15" x14ac:dyDescent="0.2">
      <c r="A52" s="173"/>
      <c r="B52" s="185"/>
      <c r="C52" s="174"/>
      <c r="D52" s="174"/>
      <c r="E52" s="97"/>
      <c r="F52" s="175"/>
      <c r="G52" s="175"/>
      <c r="H52" s="175"/>
      <c r="I52" s="175"/>
      <c r="J52" s="175"/>
      <c r="K52" s="182"/>
      <c r="L52" s="181"/>
      <c r="M52" s="113"/>
      <c r="N52" s="178"/>
      <c r="O52" s="179"/>
      <c r="P52" s="179"/>
      <c r="Q52" s="183"/>
      <c r="R52" s="184"/>
      <c r="S52" s="180"/>
      <c r="T52" s="80"/>
      <c r="U52" s="80"/>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row>
    <row r="53" spans="1:66" s="68" customFormat="1" ht="15" x14ac:dyDescent="0.2">
      <c r="A53" s="173"/>
      <c r="B53" s="185"/>
      <c r="C53" s="174"/>
      <c r="D53" s="174"/>
      <c r="E53" s="97"/>
      <c r="F53" s="175"/>
      <c r="G53" s="175"/>
      <c r="H53" s="175"/>
      <c r="I53" s="175"/>
      <c r="J53" s="175"/>
      <c r="K53" s="182"/>
      <c r="L53" s="181"/>
      <c r="M53" s="113"/>
      <c r="N53" s="178"/>
      <c r="O53" s="179"/>
      <c r="P53" s="179"/>
      <c r="Q53" s="183"/>
      <c r="R53" s="184"/>
      <c r="S53" s="180"/>
      <c r="T53" s="80"/>
      <c r="U53" s="80"/>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row>
    <row r="54" spans="1:66" s="68" customFormat="1" ht="15" x14ac:dyDescent="0.2">
      <c r="A54" s="173"/>
      <c r="B54" s="185"/>
      <c r="C54" s="174"/>
      <c r="D54" s="174"/>
      <c r="E54" s="97"/>
      <c r="F54" s="175"/>
      <c r="G54" s="175"/>
      <c r="H54" s="175"/>
      <c r="I54" s="175"/>
      <c r="J54" s="175"/>
      <c r="K54" s="182"/>
      <c r="L54" s="181"/>
      <c r="M54" s="113"/>
      <c r="N54" s="178"/>
      <c r="O54" s="179"/>
      <c r="P54" s="179"/>
      <c r="Q54" s="183"/>
      <c r="R54" s="184"/>
      <c r="S54" s="180"/>
      <c r="T54" s="80"/>
      <c r="U54" s="80"/>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row>
    <row r="55" spans="1:66" s="68" customFormat="1" ht="15" x14ac:dyDescent="0.2">
      <c r="A55" s="173"/>
      <c r="B55" s="185"/>
      <c r="C55" s="174"/>
      <c r="D55" s="174"/>
      <c r="E55" s="97"/>
      <c r="F55" s="175"/>
      <c r="G55" s="175"/>
      <c r="H55" s="175"/>
      <c r="I55" s="175"/>
      <c r="J55" s="175"/>
      <c r="K55" s="182"/>
      <c r="L55" s="181"/>
      <c r="M55" s="113"/>
      <c r="N55" s="178"/>
      <c r="O55" s="179"/>
      <c r="P55" s="179"/>
      <c r="Q55" s="183"/>
      <c r="R55" s="184"/>
      <c r="S55" s="180"/>
      <c r="T55" s="80"/>
      <c r="U55" s="80"/>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row>
    <row r="56" spans="1:66" s="68" customFormat="1" ht="15" x14ac:dyDescent="0.2">
      <c r="A56" s="173"/>
      <c r="B56" s="185"/>
      <c r="C56" s="174"/>
      <c r="D56" s="174"/>
      <c r="E56" s="97"/>
      <c r="F56" s="175"/>
      <c r="G56" s="175"/>
      <c r="H56" s="175"/>
      <c r="I56" s="175"/>
      <c r="J56" s="175"/>
      <c r="K56" s="182"/>
      <c r="L56" s="181"/>
      <c r="M56" s="113"/>
      <c r="N56" s="178"/>
      <c r="O56" s="179"/>
      <c r="P56" s="179"/>
      <c r="Q56" s="183"/>
      <c r="R56" s="184"/>
      <c r="S56" s="180"/>
      <c r="T56" s="80"/>
      <c r="U56" s="80"/>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row>
    <row r="57" spans="1:66" s="68" customFormat="1" ht="15" x14ac:dyDescent="0.2">
      <c r="A57" s="173"/>
      <c r="B57" s="185"/>
      <c r="C57" s="174"/>
      <c r="D57" s="174"/>
      <c r="E57" s="97"/>
      <c r="F57" s="175"/>
      <c r="G57" s="175"/>
      <c r="H57" s="175"/>
      <c r="I57" s="175"/>
      <c r="J57" s="175"/>
      <c r="K57" s="182"/>
      <c r="L57" s="181"/>
      <c r="M57" s="113"/>
      <c r="N57" s="178"/>
      <c r="O57" s="179"/>
      <c r="P57" s="179"/>
      <c r="Q57" s="183"/>
      <c r="R57" s="184"/>
      <c r="S57" s="180"/>
      <c r="T57" s="80"/>
      <c r="U57" s="80"/>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row>
    <row r="58" spans="1:66" s="68" customFormat="1" ht="15" x14ac:dyDescent="0.2">
      <c r="A58" s="173"/>
      <c r="B58" s="185"/>
      <c r="C58" s="174"/>
      <c r="D58" s="174"/>
      <c r="E58" s="97"/>
      <c r="F58" s="175"/>
      <c r="G58" s="175"/>
      <c r="H58" s="175"/>
      <c r="I58" s="175"/>
      <c r="J58" s="175"/>
      <c r="K58" s="182"/>
      <c r="L58" s="181"/>
      <c r="M58" s="113"/>
      <c r="N58" s="178"/>
      <c r="O58" s="179"/>
      <c r="P58" s="179"/>
      <c r="Q58" s="183"/>
      <c r="R58" s="184"/>
      <c r="S58" s="180"/>
      <c r="T58" s="80"/>
      <c r="U58" s="80"/>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row>
    <row r="59" spans="1:66" s="68" customFormat="1" ht="15" x14ac:dyDescent="0.2">
      <c r="A59" s="173"/>
      <c r="B59" s="185"/>
      <c r="C59" s="174"/>
      <c r="D59" s="174"/>
      <c r="E59" s="97"/>
      <c r="F59" s="175"/>
      <c r="G59" s="175"/>
      <c r="H59" s="175"/>
      <c r="I59" s="175"/>
      <c r="J59" s="175"/>
      <c r="K59" s="182"/>
      <c r="L59" s="181"/>
      <c r="M59" s="113"/>
      <c r="N59" s="178"/>
      <c r="O59" s="179"/>
      <c r="P59" s="179"/>
      <c r="Q59" s="183"/>
      <c r="R59" s="184"/>
      <c r="S59" s="180"/>
      <c r="T59" s="80"/>
      <c r="U59" s="80"/>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row>
    <row r="60" spans="1:66" s="68" customFormat="1" ht="15" x14ac:dyDescent="0.2">
      <c r="A60" s="173"/>
      <c r="B60" s="185"/>
      <c r="C60" s="174"/>
      <c r="D60" s="174"/>
      <c r="E60" s="97"/>
      <c r="F60" s="175"/>
      <c r="G60" s="175"/>
      <c r="H60" s="175"/>
      <c r="I60" s="175"/>
      <c r="J60" s="175"/>
      <c r="K60" s="182"/>
      <c r="L60" s="181"/>
      <c r="M60" s="113"/>
      <c r="N60" s="178"/>
      <c r="O60" s="179"/>
      <c r="P60" s="179"/>
      <c r="Q60" s="183"/>
      <c r="R60" s="184"/>
      <c r="S60" s="180"/>
      <c r="T60" s="80"/>
      <c r="U60" s="80"/>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row>
    <row r="61" spans="1:66" s="68" customFormat="1" ht="15" x14ac:dyDescent="0.2">
      <c r="A61" s="173"/>
      <c r="B61" s="185"/>
      <c r="C61" s="174"/>
      <c r="D61" s="174"/>
      <c r="E61" s="97"/>
      <c r="F61" s="175"/>
      <c r="G61" s="175"/>
      <c r="H61" s="175"/>
      <c r="I61" s="175"/>
      <c r="J61" s="175"/>
      <c r="K61" s="182"/>
      <c r="L61" s="181"/>
      <c r="M61" s="113"/>
      <c r="N61" s="178"/>
      <c r="O61" s="179"/>
      <c r="P61" s="179"/>
      <c r="Q61" s="183"/>
      <c r="R61" s="184"/>
      <c r="S61" s="180"/>
      <c r="T61" s="80"/>
      <c r="U61" s="80"/>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row>
    <row r="62" spans="1:66" s="68" customFormat="1" ht="15" x14ac:dyDescent="0.2">
      <c r="A62" s="173"/>
      <c r="B62" s="185"/>
      <c r="C62" s="174"/>
      <c r="D62" s="174"/>
      <c r="E62" s="97"/>
      <c r="F62" s="175"/>
      <c r="G62" s="175"/>
      <c r="H62" s="175"/>
      <c r="I62" s="175"/>
      <c r="J62" s="175"/>
      <c r="K62" s="182"/>
      <c r="L62" s="181"/>
      <c r="M62" s="113"/>
      <c r="N62" s="178"/>
      <c r="O62" s="179"/>
      <c r="P62" s="179"/>
      <c r="Q62" s="183"/>
      <c r="R62" s="184"/>
      <c r="S62" s="180"/>
      <c r="T62" s="80"/>
      <c r="U62" s="80"/>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row>
    <row r="63" spans="1:66" s="68" customFormat="1" ht="15" x14ac:dyDescent="0.2">
      <c r="A63" s="173"/>
      <c r="B63" s="185"/>
      <c r="C63" s="174"/>
      <c r="D63" s="174"/>
      <c r="E63" s="97"/>
      <c r="F63" s="175"/>
      <c r="G63" s="175"/>
      <c r="H63" s="175"/>
      <c r="I63" s="175"/>
      <c r="J63" s="175"/>
      <c r="K63" s="182"/>
      <c r="L63" s="181"/>
      <c r="M63" s="113"/>
      <c r="N63" s="178"/>
      <c r="O63" s="179"/>
      <c r="P63" s="179"/>
      <c r="Q63" s="183"/>
      <c r="R63" s="184"/>
      <c r="S63" s="180"/>
      <c r="T63" s="80"/>
      <c r="U63" s="80"/>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row>
    <row r="64" spans="1:66" s="68" customFormat="1" ht="15" x14ac:dyDescent="0.2">
      <c r="A64" s="173"/>
      <c r="B64" s="185"/>
      <c r="C64" s="174"/>
      <c r="D64" s="174"/>
      <c r="E64" s="97"/>
      <c r="F64" s="175"/>
      <c r="G64" s="175"/>
      <c r="H64" s="175"/>
      <c r="I64" s="175"/>
      <c r="J64" s="175"/>
      <c r="K64" s="182"/>
      <c r="L64" s="181"/>
      <c r="M64" s="113"/>
      <c r="N64" s="178"/>
      <c r="O64" s="179"/>
      <c r="P64" s="179"/>
      <c r="Q64" s="183"/>
      <c r="R64" s="184"/>
      <c r="S64" s="180"/>
      <c r="T64" s="80"/>
      <c r="U64" s="80"/>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row>
    <row r="65" spans="1:66" s="68" customFormat="1" ht="15" x14ac:dyDescent="0.2">
      <c r="A65" s="173"/>
      <c r="B65" s="185"/>
      <c r="C65" s="174"/>
      <c r="D65" s="174"/>
      <c r="E65" s="97"/>
      <c r="F65" s="175"/>
      <c r="G65" s="175"/>
      <c r="H65" s="175"/>
      <c r="I65" s="175"/>
      <c r="J65" s="175"/>
      <c r="K65" s="182"/>
      <c r="L65" s="181"/>
      <c r="M65" s="113"/>
      <c r="N65" s="178"/>
      <c r="O65" s="179"/>
      <c r="P65" s="179"/>
      <c r="Q65" s="183"/>
      <c r="R65" s="184"/>
      <c r="S65" s="180"/>
      <c r="T65" s="80"/>
      <c r="U65" s="80"/>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row>
    <row r="66" spans="1:66" s="68" customFormat="1" ht="15" x14ac:dyDescent="0.2">
      <c r="A66" s="173"/>
      <c r="B66" s="185"/>
      <c r="C66" s="174"/>
      <c r="D66" s="174"/>
      <c r="E66" s="97"/>
      <c r="F66" s="175"/>
      <c r="G66" s="175"/>
      <c r="H66" s="175"/>
      <c r="I66" s="175"/>
      <c r="J66" s="175"/>
      <c r="K66" s="182"/>
      <c r="L66" s="181"/>
      <c r="M66" s="113"/>
      <c r="N66" s="178"/>
      <c r="O66" s="179"/>
      <c r="P66" s="179"/>
      <c r="Q66" s="183"/>
      <c r="R66" s="184"/>
      <c r="S66" s="180"/>
      <c r="T66" s="80"/>
      <c r="U66" s="80"/>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row>
    <row r="67" spans="1:66" s="68" customFormat="1" ht="15" x14ac:dyDescent="0.2">
      <c r="A67" s="173"/>
      <c r="B67" s="185"/>
      <c r="C67" s="174"/>
      <c r="D67" s="174"/>
      <c r="E67" s="97"/>
      <c r="F67" s="175"/>
      <c r="G67" s="175"/>
      <c r="H67" s="175"/>
      <c r="I67" s="175"/>
      <c r="J67" s="175"/>
      <c r="K67" s="182"/>
      <c r="L67" s="181"/>
      <c r="M67" s="113"/>
      <c r="N67" s="178"/>
      <c r="O67" s="179"/>
      <c r="P67" s="179"/>
      <c r="Q67" s="183"/>
      <c r="R67" s="184"/>
      <c r="S67" s="180"/>
      <c r="T67" s="80"/>
      <c r="U67" s="80"/>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row>
    <row r="68" spans="1:66" s="68" customFormat="1" ht="15" x14ac:dyDescent="0.2">
      <c r="A68" s="173"/>
      <c r="B68" s="185"/>
      <c r="C68" s="174"/>
      <c r="D68" s="174"/>
      <c r="E68" s="97"/>
      <c r="F68" s="175"/>
      <c r="G68" s="175"/>
      <c r="H68" s="175"/>
      <c r="I68" s="175"/>
      <c r="J68" s="175"/>
      <c r="K68" s="182"/>
      <c r="L68" s="181"/>
      <c r="M68" s="113"/>
      <c r="N68" s="178"/>
      <c r="O68" s="179"/>
      <c r="P68" s="179"/>
      <c r="Q68" s="183"/>
      <c r="R68" s="184"/>
      <c r="S68" s="180"/>
      <c r="T68" s="80"/>
      <c r="U68" s="80"/>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row>
    <row r="69" spans="1:66" s="68" customFormat="1" ht="15" x14ac:dyDescent="0.2">
      <c r="A69" s="173"/>
      <c r="B69" s="185"/>
      <c r="C69" s="174"/>
      <c r="D69" s="174"/>
      <c r="E69" s="97"/>
      <c r="F69" s="175"/>
      <c r="G69" s="175"/>
      <c r="H69" s="175"/>
      <c r="I69" s="175"/>
      <c r="J69" s="175"/>
      <c r="K69" s="182"/>
      <c r="L69" s="181"/>
      <c r="M69" s="113"/>
      <c r="N69" s="178"/>
      <c r="O69" s="179"/>
      <c r="P69" s="179"/>
      <c r="Q69" s="183"/>
      <c r="R69" s="184"/>
      <c r="S69" s="180"/>
      <c r="T69" s="80"/>
      <c r="U69" s="80"/>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row>
    <row r="70" spans="1:66" s="68" customFormat="1" ht="15" x14ac:dyDescent="0.2">
      <c r="A70" s="173"/>
      <c r="B70" s="185"/>
      <c r="C70" s="174"/>
      <c r="D70" s="174"/>
      <c r="E70" s="97"/>
      <c r="F70" s="175"/>
      <c r="G70" s="175"/>
      <c r="H70" s="175"/>
      <c r="I70" s="175"/>
      <c r="J70" s="175"/>
      <c r="K70" s="182"/>
      <c r="L70" s="181"/>
      <c r="M70" s="113"/>
      <c r="N70" s="178"/>
      <c r="O70" s="179"/>
      <c r="P70" s="179"/>
      <c r="Q70" s="183"/>
      <c r="R70" s="184"/>
      <c r="S70" s="180"/>
      <c r="T70" s="80"/>
      <c r="U70" s="80"/>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row>
    <row r="71" spans="1:66" s="68" customFormat="1" ht="15" x14ac:dyDescent="0.2">
      <c r="A71" s="173"/>
      <c r="B71" s="185"/>
      <c r="C71" s="174"/>
      <c r="D71" s="174"/>
      <c r="E71" s="97"/>
      <c r="F71" s="175"/>
      <c r="G71" s="175"/>
      <c r="H71" s="175"/>
      <c r="I71" s="175"/>
      <c r="J71" s="175"/>
      <c r="K71" s="182"/>
      <c r="L71" s="181"/>
      <c r="M71" s="113"/>
      <c r="N71" s="178"/>
      <c r="O71" s="179"/>
      <c r="P71" s="179"/>
      <c r="Q71" s="183"/>
      <c r="R71" s="184"/>
      <c r="S71" s="180"/>
      <c r="T71" s="80"/>
      <c r="U71" s="80"/>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row>
    <row r="72" spans="1:66" s="68" customFormat="1" ht="15" x14ac:dyDescent="0.2">
      <c r="A72" s="173"/>
      <c r="B72" s="185"/>
      <c r="C72" s="174"/>
      <c r="D72" s="174"/>
      <c r="E72" s="97"/>
      <c r="F72" s="175"/>
      <c r="G72" s="175"/>
      <c r="H72" s="175"/>
      <c r="I72" s="175"/>
      <c r="J72" s="175"/>
      <c r="K72" s="182"/>
      <c r="L72" s="181"/>
      <c r="M72" s="113"/>
      <c r="N72" s="178"/>
      <c r="O72" s="179"/>
      <c r="P72" s="179"/>
      <c r="Q72" s="183"/>
      <c r="R72" s="184"/>
      <c r="S72" s="180"/>
      <c r="T72" s="80"/>
      <c r="U72" s="80"/>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row>
    <row r="73" spans="1:66" s="68" customFormat="1" ht="15" x14ac:dyDescent="0.2">
      <c r="A73" s="173"/>
      <c r="B73" s="185"/>
      <c r="C73" s="174"/>
      <c r="D73" s="174"/>
      <c r="E73" s="97"/>
      <c r="F73" s="175"/>
      <c r="G73" s="175"/>
      <c r="H73" s="175"/>
      <c r="I73" s="175"/>
      <c r="J73" s="175"/>
      <c r="K73" s="182"/>
      <c r="L73" s="181"/>
      <c r="M73" s="113"/>
      <c r="N73" s="178"/>
      <c r="O73" s="179"/>
      <c r="P73" s="179"/>
      <c r="Q73" s="183"/>
      <c r="R73" s="184"/>
      <c r="S73" s="180"/>
      <c r="T73" s="80"/>
      <c r="U73" s="80"/>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row>
    <row r="74" spans="1:66" s="68" customFormat="1" ht="15" x14ac:dyDescent="0.2">
      <c r="A74" s="173"/>
      <c r="B74" s="185"/>
      <c r="C74" s="174"/>
      <c r="D74" s="174"/>
      <c r="E74" s="97"/>
      <c r="F74" s="175"/>
      <c r="G74" s="175"/>
      <c r="H74" s="175"/>
      <c r="I74" s="175"/>
      <c r="J74" s="175"/>
      <c r="K74" s="182"/>
      <c r="L74" s="181"/>
      <c r="M74" s="113"/>
      <c r="N74" s="178"/>
      <c r="O74" s="179"/>
      <c r="P74" s="179"/>
      <c r="Q74" s="183"/>
      <c r="R74" s="184"/>
      <c r="S74" s="180"/>
      <c r="T74" s="80"/>
      <c r="U74" s="80"/>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row>
    <row r="75" spans="1:66" s="68" customFormat="1" ht="15" x14ac:dyDescent="0.2">
      <c r="A75" s="173"/>
      <c r="B75" s="185"/>
      <c r="C75" s="174"/>
      <c r="D75" s="174"/>
      <c r="E75" s="97"/>
      <c r="F75" s="175"/>
      <c r="G75" s="175"/>
      <c r="H75" s="175"/>
      <c r="I75" s="175"/>
      <c r="J75" s="175"/>
      <c r="K75" s="182"/>
      <c r="L75" s="181"/>
      <c r="M75" s="113"/>
      <c r="N75" s="178"/>
      <c r="O75" s="179"/>
      <c r="P75" s="179"/>
      <c r="Q75" s="183"/>
      <c r="R75" s="184"/>
      <c r="S75" s="180"/>
      <c r="T75" s="80"/>
      <c r="U75" s="80"/>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row>
    <row r="76" spans="1:66" s="68" customFormat="1" ht="15" x14ac:dyDescent="0.2">
      <c r="A76" s="173"/>
      <c r="B76" s="185"/>
      <c r="C76" s="174"/>
      <c r="D76" s="174"/>
      <c r="E76" s="97"/>
      <c r="F76" s="175"/>
      <c r="G76" s="175"/>
      <c r="H76" s="175"/>
      <c r="I76" s="175"/>
      <c r="J76" s="175"/>
      <c r="K76" s="182"/>
      <c r="L76" s="181"/>
      <c r="M76" s="113"/>
      <c r="N76" s="178"/>
      <c r="O76" s="179"/>
      <c r="P76" s="179"/>
      <c r="Q76" s="183"/>
      <c r="R76" s="184"/>
      <c r="S76" s="180"/>
      <c r="T76" s="80"/>
      <c r="U76" s="80"/>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row>
    <row r="77" spans="1:66" s="68" customFormat="1" ht="15" x14ac:dyDescent="0.2">
      <c r="A77" s="173"/>
      <c r="B77" s="185"/>
      <c r="C77" s="174"/>
      <c r="D77" s="174"/>
      <c r="E77" s="97"/>
      <c r="F77" s="175"/>
      <c r="G77" s="175"/>
      <c r="H77" s="175"/>
      <c r="I77" s="175"/>
      <c r="J77" s="175"/>
      <c r="K77" s="182"/>
      <c r="L77" s="181"/>
      <c r="M77" s="113"/>
      <c r="N77" s="178"/>
      <c r="O77" s="179"/>
      <c r="P77" s="179"/>
      <c r="Q77" s="183"/>
      <c r="R77" s="184"/>
      <c r="S77" s="180"/>
      <c r="T77" s="80"/>
      <c r="U77" s="80"/>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row>
    <row r="78" spans="1:66" s="68" customFormat="1" ht="15" x14ac:dyDescent="0.2">
      <c r="A78" s="173"/>
      <c r="B78" s="185"/>
      <c r="C78" s="174"/>
      <c r="D78" s="174"/>
      <c r="E78" s="97"/>
      <c r="F78" s="175"/>
      <c r="G78" s="175"/>
      <c r="H78" s="175"/>
      <c r="I78" s="175"/>
      <c r="J78" s="175"/>
      <c r="K78" s="182"/>
      <c r="L78" s="181"/>
      <c r="M78" s="113"/>
      <c r="N78" s="178"/>
      <c r="O78" s="179"/>
      <c r="P78" s="179"/>
      <c r="Q78" s="183"/>
      <c r="R78" s="184"/>
      <c r="S78" s="180"/>
      <c r="T78" s="80"/>
      <c r="U78" s="80"/>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row>
    <row r="79" spans="1:66" s="68" customFormat="1" ht="15" x14ac:dyDescent="0.2">
      <c r="A79" s="173"/>
      <c r="B79" s="185"/>
      <c r="C79" s="174"/>
      <c r="D79" s="174"/>
      <c r="E79" s="97"/>
      <c r="F79" s="175"/>
      <c r="G79" s="175"/>
      <c r="H79" s="175"/>
      <c r="I79" s="175"/>
      <c r="J79" s="175"/>
      <c r="K79" s="182"/>
      <c r="L79" s="181"/>
      <c r="M79" s="113"/>
      <c r="N79" s="178"/>
      <c r="O79" s="179"/>
      <c r="P79" s="179"/>
      <c r="Q79" s="183"/>
      <c r="R79" s="184"/>
      <c r="S79" s="180"/>
      <c r="T79" s="80"/>
      <c r="U79" s="80"/>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c r="BL79" s="83"/>
      <c r="BM79" s="83"/>
      <c r="BN79" s="83"/>
    </row>
    <row r="80" spans="1:66" s="68" customFormat="1" ht="15" x14ac:dyDescent="0.2">
      <c r="A80" s="173"/>
      <c r="B80" s="185"/>
      <c r="C80" s="174"/>
      <c r="D80" s="174"/>
      <c r="E80" s="97"/>
      <c r="F80" s="175"/>
      <c r="G80" s="175"/>
      <c r="H80" s="175"/>
      <c r="I80" s="175"/>
      <c r="J80" s="175"/>
      <c r="K80" s="182"/>
      <c r="L80" s="181"/>
      <c r="M80" s="113"/>
      <c r="N80" s="178"/>
      <c r="O80" s="179"/>
      <c r="P80" s="179"/>
      <c r="Q80" s="183"/>
      <c r="R80" s="184"/>
      <c r="S80" s="180"/>
      <c r="T80" s="80"/>
      <c r="U80" s="80"/>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row>
    <row r="81" spans="1:66" s="68" customFormat="1" ht="15" x14ac:dyDescent="0.2">
      <c r="A81" s="173"/>
      <c r="B81" s="185"/>
      <c r="C81" s="174"/>
      <c r="D81" s="174"/>
      <c r="E81" s="97"/>
      <c r="F81" s="175"/>
      <c r="G81" s="175"/>
      <c r="H81" s="175"/>
      <c r="I81" s="175"/>
      <c r="J81" s="175"/>
      <c r="K81" s="182"/>
      <c r="L81" s="181"/>
      <c r="M81" s="113"/>
      <c r="N81" s="178"/>
      <c r="O81" s="179"/>
      <c r="P81" s="179"/>
      <c r="Q81" s="183"/>
      <c r="R81" s="184"/>
      <c r="S81" s="180"/>
      <c r="T81" s="80"/>
      <c r="U81" s="80"/>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row>
    <row r="82" spans="1:66" s="68" customFormat="1" ht="15" x14ac:dyDescent="0.2">
      <c r="A82" s="173"/>
      <c r="B82" s="185"/>
      <c r="C82" s="174"/>
      <c r="D82" s="174"/>
      <c r="E82" s="97"/>
      <c r="F82" s="175"/>
      <c r="G82" s="175"/>
      <c r="H82" s="175"/>
      <c r="I82" s="175"/>
      <c r="J82" s="175"/>
      <c r="K82" s="182"/>
      <c r="L82" s="181"/>
      <c r="M82" s="113"/>
      <c r="N82" s="178"/>
      <c r="O82" s="179"/>
      <c r="P82" s="179"/>
      <c r="Q82" s="183"/>
      <c r="R82" s="184"/>
      <c r="S82" s="180"/>
      <c r="T82" s="80"/>
      <c r="U82" s="80"/>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83"/>
    </row>
    <row r="83" spans="1:66" s="68" customFormat="1" ht="15" x14ac:dyDescent="0.2">
      <c r="A83" s="173"/>
      <c r="B83" s="185"/>
      <c r="C83" s="174"/>
      <c r="D83" s="174"/>
      <c r="E83" s="97"/>
      <c r="F83" s="175"/>
      <c r="G83" s="175"/>
      <c r="H83" s="175"/>
      <c r="I83" s="175"/>
      <c r="J83" s="175"/>
      <c r="K83" s="182"/>
      <c r="L83" s="181"/>
      <c r="M83" s="113"/>
      <c r="N83" s="178"/>
      <c r="O83" s="179"/>
      <c r="P83" s="179"/>
      <c r="Q83" s="183"/>
      <c r="R83" s="184"/>
      <c r="S83" s="180"/>
      <c r="T83" s="80"/>
      <c r="U83" s="80"/>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row>
    <row r="84" spans="1:66" s="68" customFormat="1" ht="15" x14ac:dyDescent="0.2">
      <c r="A84" s="173"/>
      <c r="B84" s="185"/>
      <c r="C84" s="174"/>
      <c r="D84" s="174"/>
      <c r="E84" s="97"/>
      <c r="F84" s="175"/>
      <c r="G84" s="175"/>
      <c r="H84" s="175"/>
      <c r="I84" s="175"/>
      <c r="J84" s="175"/>
      <c r="K84" s="182"/>
      <c r="L84" s="181"/>
      <c r="M84" s="113"/>
      <c r="N84" s="178"/>
      <c r="O84" s="179"/>
      <c r="P84" s="179"/>
      <c r="Q84" s="183"/>
      <c r="R84" s="184"/>
      <c r="S84" s="180"/>
      <c r="T84" s="80"/>
      <c r="U84" s="80"/>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row>
    <row r="85" spans="1:66" s="68" customFormat="1" ht="15" x14ac:dyDescent="0.2">
      <c r="A85" s="173"/>
      <c r="B85" s="185"/>
      <c r="C85" s="174"/>
      <c r="D85" s="174"/>
      <c r="E85" s="97"/>
      <c r="F85" s="175"/>
      <c r="G85" s="175"/>
      <c r="H85" s="175"/>
      <c r="I85" s="175"/>
      <c r="J85" s="175"/>
      <c r="K85" s="182"/>
      <c r="L85" s="181"/>
      <c r="M85" s="113"/>
      <c r="N85" s="178"/>
      <c r="O85" s="179"/>
      <c r="P85" s="179"/>
      <c r="Q85" s="183"/>
      <c r="R85" s="184"/>
      <c r="S85" s="180"/>
      <c r="T85" s="80"/>
      <c r="U85" s="80"/>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c r="BL85" s="83"/>
      <c r="BM85" s="83"/>
      <c r="BN85" s="83"/>
    </row>
    <row r="86" spans="1:66" s="68" customFormat="1" ht="15" x14ac:dyDescent="0.2">
      <c r="A86" s="173"/>
      <c r="B86" s="185"/>
      <c r="C86" s="174"/>
      <c r="D86" s="174"/>
      <c r="E86" s="97"/>
      <c r="F86" s="175"/>
      <c r="G86" s="175"/>
      <c r="H86" s="175"/>
      <c r="I86" s="175"/>
      <c r="J86" s="175"/>
      <c r="K86" s="182"/>
      <c r="L86" s="181"/>
      <c r="M86" s="113"/>
      <c r="N86" s="178"/>
      <c r="O86" s="179"/>
      <c r="P86" s="179"/>
      <c r="Q86" s="183"/>
      <c r="R86" s="184"/>
      <c r="S86" s="180"/>
      <c r="T86" s="80"/>
      <c r="U86" s="80"/>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83"/>
    </row>
    <row r="87" spans="1:66" s="68" customFormat="1" ht="15" x14ac:dyDescent="0.2">
      <c r="A87" s="173"/>
      <c r="B87" s="185"/>
      <c r="C87" s="174"/>
      <c r="D87" s="174"/>
      <c r="E87" s="97"/>
      <c r="F87" s="175"/>
      <c r="G87" s="175"/>
      <c r="H87" s="175"/>
      <c r="I87" s="175"/>
      <c r="J87" s="175"/>
      <c r="K87" s="182"/>
      <c r="L87" s="181"/>
      <c r="M87" s="113"/>
      <c r="N87" s="178"/>
      <c r="O87" s="179"/>
      <c r="P87" s="179"/>
      <c r="Q87" s="183"/>
      <c r="R87" s="184"/>
      <c r="S87" s="180"/>
      <c r="T87" s="80"/>
      <c r="U87" s="80"/>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c r="BL87" s="83"/>
      <c r="BM87" s="83"/>
      <c r="BN87" s="83"/>
    </row>
    <row r="88" spans="1:66" s="68" customFormat="1" ht="15" x14ac:dyDescent="0.2">
      <c r="A88" s="173"/>
      <c r="B88" s="185"/>
      <c r="C88" s="174"/>
      <c r="D88" s="174"/>
      <c r="E88" s="97"/>
      <c r="F88" s="175"/>
      <c r="G88" s="175"/>
      <c r="H88" s="175"/>
      <c r="I88" s="175"/>
      <c r="J88" s="175"/>
      <c r="K88" s="182"/>
      <c r="L88" s="181"/>
      <c r="M88" s="113"/>
      <c r="N88" s="178"/>
      <c r="O88" s="179"/>
      <c r="P88" s="179"/>
      <c r="Q88" s="183"/>
      <c r="R88" s="184"/>
      <c r="S88" s="180"/>
      <c r="T88" s="80"/>
      <c r="U88" s="80"/>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83"/>
    </row>
    <row r="89" spans="1:66" s="68" customFormat="1" ht="15" x14ac:dyDescent="0.2">
      <c r="A89" s="173"/>
      <c r="B89" s="185"/>
      <c r="C89" s="174"/>
      <c r="D89" s="174"/>
      <c r="E89" s="97"/>
      <c r="F89" s="175"/>
      <c r="G89" s="175"/>
      <c r="H89" s="175"/>
      <c r="I89" s="175"/>
      <c r="J89" s="175"/>
      <c r="K89" s="182"/>
      <c r="L89" s="181"/>
      <c r="M89" s="113"/>
      <c r="N89" s="178"/>
      <c r="O89" s="179"/>
      <c r="P89" s="179"/>
      <c r="Q89" s="183"/>
      <c r="R89" s="184"/>
      <c r="S89" s="180"/>
      <c r="T89" s="80"/>
      <c r="U89" s="80"/>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c r="BL89" s="83"/>
      <c r="BM89" s="83"/>
      <c r="BN89" s="83"/>
    </row>
    <row r="90" spans="1:66" s="68" customFormat="1" ht="15" x14ac:dyDescent="0.2">
      <c r="A90" s="173"/>
      <c r="B90" s="185"/>
      <c r="C90" s="174"/>
      <c r="D90" s="174"/>
      <c r="E90" s="97"/>
      <c r="F90" s="175"/>
      <c r="G90" s="175"/>
      <c r="H90" s="175"/>
      <c r="I90" s="175"/>
      <c r="J90" s="175"/>
      <c r="K90" s="182"/>
      <c r="L90" s="181"/>
      <c r="M90" s="113"/>
      <c r="N90" s="178"/>
      <c r="O90" s="179"/>
      <c r="P90" s="179"/>
      <c r="Q90" s="183"/>
      <c r="R90" s="184"/>
      <c r="S90" s="180"/>
      <c r="T90" s="80"/>
      <c r="U90" s="80"/>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c r="BL90" s="83"/>
      <c r="BM90" s="83"/>
      <c r="BN90" s="83"/>
    </row>
    <row r="91" spans="1:66" s="68" customFormat="1" ht="15" x14ac:dyDescent="0.2">
      <c r="A91" s="173"/>
      <c r="B91" s="185"/>
      <c r="C91" s="174"/>
      <c r="D91" s="174"/>
      <c r="E91" s="97"/>
      <c r="F91" s="175"/>
      <c r="G91" s="175"/>
      <c r="H91" s="175"/>
      <c r="I91" s="175"/>
      <c r="J91" s="175"/>
      <c r="K91" s="182"/>
      <c r="L91" s="181"/>
      <c r="M91" s="113"/>
      <c r="N91" s="178"/>
      <c r="O91" s="179"/>
      <c r="P91" s="179"/>
      <c r="Q91" s="183"/>
      <c r="R91" s="184"/>
      <c r="S91" s="180"/>
      <c r="T91" s="80"/>
      <c r="U91" s="80"/>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c r="BL91" s="83"/>
      <c r="BM91" s="83"/>
      <c r="BN91" s="83"/>
    </row>
    <row r="92" spans="1:66" s="68" customFormat="1" ht="15" x14ac:dyDescent="0.2">
      <c r="A92" s="173"/>
      <c r="B92" s="185"/>
      <c r="C92" s="174"/>
      <c r="D92" s="174"/>
      <c r="E92" s="97"/>
      <c r="F92" s="175"/>
      <c r="G92" s="175"/>
      <c r="H92" s="175"/>
      <c r="I92" s="175"/>
      <c r="J92" s="175"/>
      <c r="K92" s="182"/>
      <c r="L92" s="181"/>
      <c r="M92" s="113"/>
      <c r="N92" s="178"/>
      <c r="O92" s="179"/>
      <c r="P92" s="179"/>
      <c r="Q92" s="183"/>
      <c r="R92" s="184"/>
      <c r="S92" s="180"/>
      <c r="T92" s="80"/>
      <c r="U92" s="80"/>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c r="BL92" s="83"/>
      <c r="BM92" s="83"/>
      <c r="BN92" s="83"/>
    </row>
    <row r="93" spans="1:66" s="68" customFormat="1" ht="15" x14ac:dyDescent="0.2">
      <c r="A93" s="173"/>
      <c r="B93" s="185"/>
      <c r="C93" s="174"/>
      <c r="D93" s="174"/>
      <c r="E93" s="97"/>
      <c r="F93" s="175"/>
      <c r="G93" s="175"/>
      <c r="H93" s="175"/>
      <c r="I93" s="175"/>
      <c r="J93" s="175"/>
      <c r="K93" s="182"/>
      <c r="L93" s="181"/>
      <c r="M93" s="113"/>
      <c r="N93" s="178"/>
      <c r="O93" s="179"/>
      <c r="P93" s="179"/>
      <c r="Q93" s="183"/>
      <c r="R93" s="184"/>
      <c r="S93" s="180"/>
      <c r="T93" s="80"/>
      <c r="U93" s="80"/>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row>
    <row r="94" spans="1:66" s="68" customFormat="1" ht="15" x14ac:dyDescent="0.2">
      <c r="A94" s="173"/>
      <c r="B94" s="185"/>
      <c r="C94" s="174"/>
      <c r="D94" s="174"/>
      <c r="E94" s="97"/>
      <c r="F94" s="175"/>
      <c r="G94" s="175"/>
      <c r="H94" s="175"/>
      <c r="I94" s="175"/>
      <c r="J94" s="175"/>
      <c r="K94" s="182"/>
      <c r="L94" s="181"/>
      <c r="M94" s="113"/>
      <c r="N94" s="178"/>
      <c r="O94" s="179"/>
      <c r="P94" s="179"/>
      <c r="Q94" s="183"/>
      <c r="R94" s="184"/>
      <c r="S94" s="180"/>
      <c r="T94" s="80"/>
      <c r="U94" s="80"/>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c r="BL94" s="83"/>
      <c r="BM94" s="83"/>
      <c r="BN94" s="83"/>
    </row>
    <row r="95" spans="1:66" s="68" customFormat="1" ht="15" x14ac:dyDescent="0.2">
      <c r="A95" s="173"/>
      <c r="B95" s="185"/>
      <c r="C95" s="174"/>
      <c r="D95" s="174"/>
      <c r="E95" s="97"/>
      <c r="F95" s="175"/>
      <c r="G95" s="175"/>
      <c r="H95" s="175"/>
      <c r="I95" s="175"/>
      <c r="J95" s="175"/>
      <c r="K95" s="182"/>
      <c r="L95" s="181"/>
      <c r="M95" s="113"/>
      <c r="N95" s="178"/>
      <c r="O95" s="179"/>
      <c r="P95" s="179"/>
      <c r="Q95" s="183"/>
      <c r="R95" s="184"/>
      <c r="S95" s="180"/>
      <c r="T95" s="80"/>
      <c r="U95" s="80"/>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c r="BL95" s="83"/>
      <c r="BM95" s="83"/>
      <c r="BN95" s="83"/>
    </row>
    <row r="96" spans="1:66" s="68" customFormat="1" ht="15" x14ac:dyDescent="0.2">
      <c r="A96" s="173"/>
      <c r="B96" s="185"/>
      <c r="C96" s="174"/>
      <c r="D96" s="174"/>
      <c r="E96" s="97"/>
      <c r="F96" s="175"/>
      <c r="G96" s="175"/>
      <c r="H96" s="175"/>
      <c r="I96" s="175"/>
      <c r="J96" s="175"/>
      <c r="K96" s="182"/>
      <c r="L96" s="181"/>
      <c r="M96" s="113"/>
      <c r="N96" s="178"/>
      <c r="O96" s="179"/>
      <c r="P96" s="179"/>
      <c r="Q96" s="183"/>
      <c r="R96" s="184"/>
      <c r="S96" s="180"/>
      <c r="T96" s="80"/>
      <c r="U96" s="80"/>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c r="BL96" s="83"/>
      <c r="BM96" s="83"/>
      <c r="BN96" s="83"/>
    </row>
    <row r="97" spans="1:66" s="68" customFormat="1" ht="15" x14ac:dyDescent="0.2">
      <c r="A97" s="173"/>
      <c r="B97" s="185"/>
      <c r="C97" s="174"/>
      <c r="D97" s="174"/>
      <c r="E97" s="97"/>
      <c r="F97" s="175"/>
      <c r="G97" s="175"/>
      <c r="H97" s="175"/>
      <c r="I97" s="175"/>
      <c r="J97" s="175"/>
      <c r="K97" s="182"/>
      <c r="L97" s="181"/>
      <c r="M97" s="113"/>
      <c r="N97" s="178"/>
      <c r="O97" s="179"/>
      <c r="P97" s="179"/>
      <c r="Q97" s="183"/>
      <c r="R97" s="184"/>
      <c r="S97" s="180"/>
      <c r="T97" s="80"/>
      <c r="U97" s="80"/>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c r="BL97" s="83"/>
      <c r="BM97" s="83"/>
      <c r="BN97" s="83"/>
    </row>
    <row r="98" spans="1:66" s="68" customFormat="1" ht="15" x14ac:dyDescent="0.2">
      <c r="A98" s="173"/>
      <c r="B98" s="185"/>
      <c r="C98" s="174"/>
      <c r="D98" s="174"/>
      <c r="E98" s="97"/>
      <c r="F98" s="175"/>
      <c r="G98" s="175"/>
      <c r="H98" s="175"/>
      <c r="I98" s="175"/>
      <c r="J98" s="175"/>
      <c r="K98" s="182"/>
      <c r="L98" s="181"/>
      <c r="M98" s="113"/>
      <c r="N98" s="178"/>
      <c r="O98" s="179"/>
      <c r="P98" s="179"/>
      <c r="Q98" s="183"/>
      <c r="R98" s="184"/>
      <c r="S98" s="180"/>
      <c r="T98" s="80"/>
      <c r="U98" s="80"/>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c r="BL98" s="83"/>
      <c r="BM98" s="83"/>
      <c r="BN98" s="83"/>
    </row>
    <row r="99" spans="1:66" s="68" customFormat="1" ht="15" x14ac:dyDescent="0.2">
      <c r="A99" s="173"/>
      <c r="B99" s="185"/>
      <c r="C99" s="174"/>
      <c r="D99" s="174"/>
      <c r="E99" s="97"/>
      <c r="F99" s="175"/>
      <c r="G99" s="175"/>
      <c r="H99" s="175"/>
      <c r="I99" s="175"/>
      <c r="J99" s="175"/>
      <c r="K99" s="182"/>
      <c r="L99" s="181"/>
      <c r="M99" s="113"/>
      <c r="N99" s="178"/>
      <c r="O99" s="179"/>
      <c r="P99" s="179"/>
      <c r="Q99" s="183"/>
      <c r="R99" s="184"/>
      <c r="S99" s="180"/>
      <c r="T99" s="80"/>
      <c r="U99" s="80"/>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c r="BL99" s="83"/>
      <c r="BM99" s="83"/>
      <c r="BN99" s="83"/>
    </row>
    <row r="100" spans="1:66" s="68" customFormat="1" ht="15" x14ac:dyDescent="0.2">
      <c r="A100" s="173"/>
      <c r="B100" s="185"/>
      <c r="C100" s="174"/>
      <c r="D100" s="174"/>
      <c r="E100" s="97"/>
      <c r="F100" s="175"/>
      <c r="G100" s="175"/>
      <c r="H100" s="175"/>
      <c r="I100" s="175"/>
      <c r="J100" s="175"/>
      <c r="K100" s="182"/>
      <c r="L100" s="181"/>
      <c r="M100" s="113"/>
      <c r="N100" s="178"/>
      <c r="O100" s="179"/>
      <c r="P100" s="179"/>
      <c r="Q100" s="183"/>
      <c r="R100" s="184"/>
      <c r="S100" s="180"/>
      <c r="T100" s="80"/>
      <c r="U100" s="80"/>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row>
    <row r="101" spans="1:66" s="68" customFormat="1" ht="15" x14ac:dyDescent="0.2">
      <c r="A101" s="173"/>
      <c r="B101" s="185"/>
      <c r="C101" s="174"/>
      <c r="D101" s="174"/>
      <c r="E101" s="97"/>
      <c r="F101" s="175"/>
      <c r="G101" s="175"/>
      <c r="H101" s="175"/>
      <c r="I101" s="175"/>
      <c r="J101" s="175"/>
      <c r="K101" s="182"/>
      <c r="L101" s="181"/>
      <c r="M101" s="113"/>
      <c r="N101" s="178"/>
      <c r="O101" s="179"/>
      <c r="P101" s="179"/>
      <c r="Q101" s="183"/>
      <c r="R101" s="184"/>
      <c r="S101" s="180"/>
      <c r="T101" s="80"/>
      <c r="U101" s="80"/>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c r="BL101" s="83"/>
      <c r="BM101" s="83"/>
      <c r="BN101" s="83"/>
    </row>
    <row r="102" spans="1:66" s="68" customFormat="1" ht="15" x14ac:dyDescent="0.2">
      <c r="A102" s="173"/>
      <c r="B102" s="185"/>
      <c r="C102" s="174"/>
      <c r="D102" s="174"/>
      <c r="E102" s="97"/>
      <c r="F102" s="175"/>
      <c r="G102" s="175"/>
      <c r="H102" s="175"/>
      <c r="I102" s="175"/>
      <c r="J102" s="175"/>
      <c r="K102" s="182"/>
      <c r="L102" s="181"/>
      <c r="M102" s="113"/>
      <c r="N102" s="178"/>
      <c r="O102" s="179"/>
      <c r="P102" s="179"/>
      <c r="Q102" s="183"/>
      <c r="R102" s="184"/>
      <c r="S102" s="180"/>
      <c r="T102" s="80"/>
      <c r="U102" s="80"/>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c r="BL102" s="83"/>
      <c r="BM102" s="83"/>
      <c r="BN102" s="83"/>
    </row>
    <row r="103" spans="1:66" s="68" customFormat="1" ht="15" x14ac:dyDescent="0.2">
      <c r="A103" s="173"/>
      <c r="B103" s="185"/>
      <c r="C103" s="174"/>
      <c r="D103" s="174"/>
      <c r="E103" s="97"/>
      <c r="F103" s="175"/>
      <c r="G103" s="175"/>
      <c r="H103" s="175"/>
      <c r="I103" s="175"/>
      <c r="J103" s="175"/>
      <c r="K103" s="182"/>
      <c r="L103" s="181"/>
      <c r="M103" s="113"/>
      <c r="N103" s="178"/>
      <c r="O103" s="179"/>
      <c r="P103" s="179"/>
      <c r="Q103" s="183"/>
      <c r="R103" s="184"/>
      <c r="S103" s="180"/>
      <c r="T103" s="80"/>
      <c r="U103" s="80"/>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c r="BL103" s="83"/>
      <c r="BM103" s="83"/>
      <c r="BN103" s="83"/>
    </row>
    <row r="104" spans="1:66" s="68" customFormat="1" ht="15" x14ac:dyDescent="0.2">
      <c r="A104" s="173"/>
      <c r="B104" s="185"/>
      <c r="C104" s="174"/>
      <c r="D104" s="174"/>
      <c r="E104" s="97"/>
      <c r="F104" s="175"/>
      <c r="G104" s="175"/>
      <c r="H104" s="175"/>
      <c r="I104" s="175"/>
      <c r="J104" s="175"/>
      <c r="K104" s="182"/>
      <c r="L104" s="181"/>
      <c r="M104" s="113"/>
      <c r="N104" s="178"/>
      <c r="O104" s="179"/>
      <c r="P104" s="179"/>
      <c r="Q104" s="183"/>
      <c r="R104" s="184"/>
      <c r="S104" s="180"/>
      <c r="T104" s="80"/>
      <c r="U104" s="80"/>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c r="BL104" s="83"/>
      <c r="BM104" s="83"/>
      <c r="BN104" s="83"/>
    </row>
    <row r="105" spans="1:66" s="68" customFormat="1" ht="15" x14ac:dyDescent="0.2">
      <c r="A105" s="173"/>
      <c r="B105" s="185"/>
      <c r="C105" s="174"/>
      <c r="D105" s="174"/>
      <c r="E105" s="97"/>
      <c r="F105" s="175"/>
      <c r="G105" s="175"/>
      <c r="H105" s="175"/>
      <c r="I105" s="175"/>
      <c r="J105" s="175"/>
      <c r="K105" s="182"/>
      <c r="L105" s="181"/>
      <c r="M105" s="113"/>
      <c r="N105" s="178"/>
      <c r="O105" s="179"/>
      <c r="P105" s="179"/>
      <c r="Q105" s="183"/>
      <c r="R105" s="184"/>
      <c r="S105" s="180"/>
      <c r="T105" s="80"/>
      <c r="U105" s="80"/>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c r="BL105" s="83"/>
      <c r="BM105" s="83"/>
      <c r="BN105" s="83"/>
    </row>
    <row r="106" spans="1:66" s="68" customFormat="1" ht="15" x14ac:dyDescent="0.2">
      <c r="A106" s="173"/>
      <c r="B106" s="185"/>
      <c r="C106" s="174"/>
      <c r="D106" s="174"/>
      <c r="E106" s="97"/>
      <c r="F106" s="175"/>
      <c r="G106" s="175"/>
      <c r="H106" s="175"/>
      <c r="I106" s="175"/>
      <c r="J106" s="175"/>
      <c r="K106" s="182"/>
      <c r="L106" s="181"/>
      <c r="M106" s="113"/>
      <c r="N106" s="178"/>
      <c r="O106" s="179"/>
      <c r="P106" s="179"/>
      <c r="Q106" s="183"/>
      <c r="R106" s="184"/>
      <c r="S106" s="180"/>
      <c r="T106" s="80"/>
      <c r="U106" s="80"/>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c r="BL106" s="83"/>
      <c r="BM106" s="83"/>
      <c r="BN106" s="83"/>
    </row>
    <row r="107" spans="1:66" s="68" customFormat="1" ht="15" x14ac:dyDescent="0.2">
      <c r="A107" s="173"/>
      <c r="B107" s="185"/>
      <c r="C107" s="174"/>
      <c r="D107" s="174"/>
      <c r="E107" s="97"/>
      <c r="F107" s="175"/>
      <c r="G107" s="175"/>
      <c r="H107" s="175"/>
      <c r="I107" s="175"/>
      <c r="J107" s="175"/>
      <c r="K107" s="182"/>
      <c r="L107" s="181"/>
      <c r="M107" s="113"/>
      <c r="N107" s="178"/>
      <c r="O107" s="179"/>
      <c r="P107" s="179"/>
      <c r="Q107" s="183"/>
      <c r="R107" s="184"/>
      <c r="S107" s="180"/>
      <c r="T107" s="80"/>
      <c r="U107" s="80"/>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c r="BL107" s="83"/>
      <c r="BM107" s="83"/>
      <c r="BN107" s="83"/>
    </row>
    <row r="108" spans="1:66" s="68" customFormat="1" ht="15" x14ac:dyDescent="0.2">
      <c r="A108" s="173"/>
      <c r="B108" s="185"/>
      <c r="C108" s="174"/>
      <c r="D108" s="174"/>
      <c r="E108" s="97"/>
      <c r="F108" s="175"/>
      <c r="G108" s="175"/>
      <c r="H108" s="175"/>
      <c r="I108" s="175"/>
      <c r="J108" s="175"/>
      <c r="K108" s="182"/>
      <c r="L108" s="181"/>
      <c r="M108" s="113"/>
      <c r="N108" s="178"/>
      <c r="O108" s="179"/>
      <c r="P108" s="179"/>
      <c r="Q108" s="183"/>
      <c r="R108" s="184"/>
      <c r="S108" s="180"/>
      <c r="T108" s="80"/>
      <c r="U108" s="80"/>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c r="BL108" s="83"/>
      <c r="BM108" s="83"/>
      <c r="BN108" s="83"/>
    </row>
    <row r="109" spans="1:66" s="68" customFormat="1" ht="15" x14ac:dyDescent="0.2">
      <c r="A109" s="173"/>
      <c r="B109" s="185"/>
      <c r="C109" s="174"/>
      <c r="D109" s="174"/>
      <c r="E109" s="97"/>
      <c r="F109" s="175"/>
      <c r="G109" s="175"/>
      <c r="H109" s="175"/>
      <c r="I109" s="175"/>
      <c r="J109" s="175"/>
      <c r="K109" s="182"/>
      <c r="L109" s="181"/>
      <c r="M109" s="113"/>
      <c r="N109" s="178"/>
      <c r="O109" s="179"/>
      <c r="P109" s="179"/>
      <c r="Q109" s="183"/>
      <c r="R109" s="184"/>
      <c r="S109" s="180"/>
      <c r="T109" s="80"/>
      <c r="U109" s="80"/>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c r="BL109" s="83"/>
      <c r="BM109" s="83"/>
      <c r="BN109" s="83"/>
    </row>
    <row r="110" spans="1:66" s="68" customFormat="1" ht="15" x14ac:dyDescent="0.2">
      <c r="A110" s="173"/>
      <c r="B110" s="185"/>
      <c r="C110" s="174"/>
      <c r="D110" s="174"/>
      <c r="E110" s="97"/>
      <c r="F110" s="175"/>
      <c r="G110" s="175"/>
      <c r="H110" s="175"/>
      <c r="I110" s="175"/>
      <c r="J110" s="175"/>
      <c r="K110" s="182"/>
      <c r="L110" s="181"/>
      <c r="M110" s="113"/>
      <c r="N110" s="178"/>
      <c r="O110" s="179"/>
      <c r="P110" s="179"/>
      <c r="Q110" s="183"/>
      <c r="R110" s="184"/>
      <c r="S110" s="180"/>
      <c r="T110" s="80"/>
      <c r="U110" s="80"/>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c r="BL110" s="83"/>
      <c r="BM110" s="83"/>
      <c r="BN110" s="83"/>
    </row>
    <row r="111" spans="1:66" s="68" customFormat="1" ht="15" x14ac:dyDescent="0.2">
      <c r="A111" s="173"/>
      <c r="B111" s="185"/>
      <c r="C111" s="174"/>
      <c r="D111" s="174"/>
      <c r="E111" s="97"/>
      <c r="F111" s="175"/>
      <c r="G111" s="175"/>
      <c r="H111" s="175"/>
      <c r="I111" s="175"/>
      <c r="J111" s="175"/>
      <c r="K111" s="182"/>
      <c r="L111" s="181"/>
      <c r="M111" s="113"/>
      <c r="N111" s="178"/>
      <c r="O111" s="179"/>
      <c r="P111" s="179"/>
      <c r="Q111" s="183"/>
      <c r="R111" s="184"/>
      <c r="S111" s="180"/>
      <c r="T111" s="80"/>
      <c r="U111" s="80"/>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c r="BL111" s="83"/>
      <c r="BM111" s="83"/>
      <c r="BN111" s="83"/>
    </row>
    <row r="112" spans="1:66" s="68" customFormat="1" ht="15" x14ac:dyDescent="0.2">
      <c r="A112" s="173"/>
      <c r="B112" s="185"/>
      <c r="C112" s="174"/>
      <c r="D112" s="174"/>
      <c r="E112" s="97"/>
      <c r="F112" s="175"/>
      <c r="G112" s="175"/>
      <c r="H112" s="175"/>
      <c r="I112" s="175"/>
      <c r="J112" s="175"/>
      <c r="K112" s="182"/>
      <c r="L112" s="181"/>
      <c r="M112" s="113"/>
      <c r="N112" s="178"/>
      <c r="O112" s="179"/>
      <c r="P112" s="179"/>
      <c r="Q112" s="183"/>
      <c r="R112" s="184"/>
      <c r="S112" s="180"/>
      <c r="T112" s="80"/>
      <c r="U112" s="80"/>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c r="BL112" s="83"/>
      <c r="BM112" s="83"/>
      <c r="BN112" s="83"/>
    </row>
    <row r="113" spans="1:66" s="68" customFormat="1" ht="15" x14ac:dyDescent="0.2">
      <c r="A113" s="173"/>
      <c r="B113" s="185"/>
      <c r="C113" s="174"/>
      <c r="D113" s="174"/>
      <c r="E113" s="97"/>
      <c r="F113" s="175"/>
      <c r="G113" s="175"/>
      <c r="H113" s="175"/>
      <c r="I113" s="175"/>
      <c r="J113" s="175"/>
      <c r="K113" s="182"/>
      <c r="L113" s="181"/>
      <c r="M113" s="113"/>
      <c r="N113" s="178"/>
      <c r="O113" s="179"/>
      <c r="P113" s="179"/>
      <c r="Q113" s="183"/>
      <c r="R113" s="184"/>
      <c r="S113" s="180"/>
      <c r="T113" s="80"/>
      <c r="U113" s="80"/>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c r="BL113" s="83"/>
      <c r="BM113" s="83"/>
      <c r="BN113" s="83"/>
    </row>
    <row r="114" spans="1:66" s="68" customFormat="1" ht="15" x14ac:dyDescent="0.2">
      <c r="A114" s="173"/>
      <c r="B114" s="185"/>
      <c r="C114" s="174"/>
      <c r="D114" s="174"/>
      <c r="E114" s="97"/>
      <c r="F114" s="175"/>
      <c r="G114" s="175"/>
      <c r="H114" s="175"/>
      <c r="I114" s="175"/>
      <c r="J114" s="175"/>
      <c r="K114" s="182"/>
      <c r="L114" s="181"/>
      <c r="M114" s="113"/>
      <c r="N114" s="178"/>
      <c r="O114" s="179"/>
      <c r="P114" s="179"/>
      <c r="Q114" s="183"/>
      <c r="R114" s="184"/>
      <c r="S114" s="180"/>
      <c r="T114" s="80"/>
      <c r="U114" s="80"/>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c r="BL114" s="83"/>
      <c r="BM114" s="83"/>
      <c r="BN114" s="83"/>
    </row>
    <row r="115" spans="1:66" s="68" customFormat="1" ht="15" x14ac:dyDescent="0.2">
      <c r="A115" s="173"/>
      <c r="B115" s="185"/>
      <c r="C115" s="174"/>
      <c r="D115" s="174"/>
      <c r="E115" s="97"/>
      <c r="F115" s="175"/>
      <c r="G115" s="175"/>
      <c r="H115" s="175"/>
      <c r="I115" s="175"/>
      <c r="J115" s="175"/>
      <c r="K115" s="182"/>
      <c r="L115" s="181"/>
      <c r="M115" s="113"/>
      <c r="N115" s="178"/>
      <c r="O115" s="179"/>
      <c r="P115" s="179"/>
      <c r="Q115" s="183"/>
      <c r="R115" s="184"/>
      <c r="S115" s="180"/>
      <c r="T115" s="80"/>
      <c r="U115" s="80"/>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c r="BL115" s="83"/>
      <c r="BM115" s="83"/>
      <c r="BN115" s="83"/>
    </row>
    <row r="116" spans="1:66" s="68" customFormat="1" ht="15" x14ac:dyDescent="0.2">
      <c r="A116" s="173"/>
      <c r="B116" s="185"/>
      <c r="C116" s="174"/>
      <c r="D116" s="174"/>
      <c r="E116" s="97"/>
      <c r="F116" s="175"/>
      <c r="G116" s="175"/>
      <c r="H116" s="175"/>
      <c r="I116" s="175"/>
      <c r="J116" s="175"/>
      <c r="K116" s="182"/>
      <c r="L116" s="181"/>
      <c r="M116" s="113"/>
      <c r="N116" s="178"/>
      <c r="O116" s="179"/>
      <c r="P116" s="179"/>
      <c r="Q116" s="183"/>
      <c r="R116" s="184"/>
      <c r="S116" s="180"/>
      <c r="T116" s="80"/>
      <c r="U116" s="80"/>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c r="BL116" s="83"/>
      <c r="BM116" s="83"/>
      <c r="BN116" s="83"/>
    </row>
    <row r="117" spans="1:66" s="68" customFormat="1" ht="15" x14ac:dyDescent="0.2">
      <c r="A117" s="173"/>
      <c r="B117" s="185"/>
      <c r="C117" s="174"/>
      <c r="D117" s="174"/>
      <c r="E117" s="97"/>
      <c r="F117" s="175"/>
      <c r="G117" s="175"/>
      <c r="H117" s="175"/>
      <c r="I117" s="175"/>
      <c r="J117" s="175"/>
      <c r="K117" s="182"/>
      <c r="L117" s="181"/>
      <c r="M117" s="113"/>
      <c r="N117" s="178"/>
      <c r="O117" s="179"/>
      <c r="P117" s="179"/>
      <c r="Q117" s="183"/>
      <c r="R117" s="184"/>
      <c r="S117" s="180"/>
      <c r="T117" s="80"/>
      <c r="U117" s="80"/>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c r="BL117" s="83"/>
      <c r="BM117" s="83"/>
      <c r="BN117" s="83"/>
    </row>
    <row r="118" spans="1:66" s="68" customFormat="1" ht="15" x14ac:dyDescent="0.2">
      <c r="A118" s="173"/>
      <c r="B118" s="185"/>
      <c r="C118" s="174"/>
      <c r="D118" s="174"/>
      <c r="E118" s="97"/>
      <c r="F118" s="175"/>
      <c r="G118" s="175"/>
      <c r="H118" s="175"/>
      <c r="I118" s="175"/>
      <c r="J118" s="175"/>
      <c r="K118" s="182"/>
      <c r="L118" s="181"/>
      <c r="M118" s="113"/>
      <c r="N118" s="178"/>
      <c r="O118" s="179"/>
      <c r="P118" s="179"/>
      <c r="Q118" s="183"/>
      <c r="R118" s="184"/>
      <c r="S118" s="180"/>
      <c r="T118" s="80"/>
      <c r="U118" s="80"/>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c r="BL118" s="83"/>
      <c r="BM118" s="83"/>
      <c r="BN118" s="83"/>
    </row>
    <row r="119" spans="1:66" s="68" customFormat="1" ht="15" x14ac:dyDescent="0.2">
      <c r="A119" s="173"/>
      <c r="B119" s="185"/>
      <c r="C119" s="174"/>
      <c r="D119" s="174"/>
      <c r="E119" s="97"/>
      <c r="F119" s="175"/>
      <c r="G119" s="175"/>
      <c r="H119" s="175"/>
      <c r="I119" s="175"/>
      <c r="J119" s="175"/>
      <c r="K119" s="182"/>
      <c r="L119" s="181"/>
      <c r="M119" s="113"/>
      <c r="N119" s="178"/>
      <c r="O119" s="179"/>
      <c r="P119" s="179"/>
      <c r="Q119" s="183"/>
      <c r="R119" s="184"/>
      <c r="S119" s="180"/>
      <c r="T119" s="80"/>
      <c r="U119" s="80"/>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c r="BL119" s="83"/>
      <c r="BM119" s="83"/>
      <c r="BN119" s="83"/>
    </row>
    <row r="120" spans="1:66" s="68" customFormat="1" ht="15" x14ac:dyDescent="0.2">
      <c r="A120" s="173"/>
      <c r="B120" s="185"/>
      <c r="C120" s="174"/>
      <c r="D120" s="174"/>
      <c r="E120" s="97"/>
      <c r="F120" s="175"/>
      <c r="G120" s="175"/>
      <c r="H120" s="175"/>
      <c r="I120" s="175"/>
      <c r="J120" s="175"/>
      <c r="K120" s="182"/>
      <c r="L120" s="181"/>
      <c r="M120" s="113"/>
      <c r="N120" s="178"/>
      <c r="O120" s="179"/>
      <c r="P120" s="179"/>
      <c r="Q120" s="183"/>
      <c r="R120" s="184"/>
      <c r="S120" s="180"/>
      <c r="T120" s="80"/>
      <c r="U120" s="80"/>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c r="BL120" s="83"/>
      <c r="BM120" s="83"/>
      <c r="BN120" s="83"/>
    </row>
    <row r="121" spans="1:66" s="68" customFormat="1" ht="15" x14ac:dyDescent="0.2">
      <c r="A121" s="173"/>
      <c r="B121" s="185"/>
      <c r="C121" s="174"/>
      <c r="D121" s="174"/>
      <c r="E121" s="97"/>
      <c r="F121" s="175"/>
      <c r="G121" s="175"/>
      <c r="H121" s="175"/>
      <c r="I121" s="175"/>
      <c r="J121" s="175"/>
      <c r="K121" s="182"/>
      <c r="L121" s="181"/>
      <c r="M121" s="113"/>
      <c r="N121" s="178"/>
      <c r="O121" s="179"/>
      <c r="P121" s="179"/>
      <c r="Q121" s="183"/>
      <c r="R121" s="184"/>
      <c r="S121" s="180"/>
      <c r="T121" s="80"/>
      <c r="U121" s="80"/>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c r="BL121" s="83"/>
      <c r="BM121" s="83"/>
      <c r="BN121" s="83"/>
    </row>
    <row r="122" spans="1:66" s="68" customFormat="1" ht="15" x14ac:dyDescent="0.2">
      <c r="A122" s="173"/>
      <c r="B122" s="185"/>
      <c r="C122" s="174"/>
      <c r="D122" s="174"/>
      <c r="E122" s="97"/>
      <c r="F122" s="175"/>
      <c r="G122" s="175"/>
      <c r="H122" s="175"/>
      <c r="I122" s="175"/>
      <c r="J122" s="175"/>
      <c r="K122" s="182"/>
      <c r="L122" s="181"/>
      <c r="M122" s="113"/>
      <c r="N122" s="178"/>
      <c r="O122" s="179"/>
      <c r="P122" s="179"/>
      <c r="Q122" s="183"/>
      <c r="R122" s="184"/>
      <c r="S122" s="180"/>
      <c r="T122" s="80"/>
      <c r="U122" s="80"/>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c r="BL122" s="83"/>
      <c r="BM122" s="83"/>
      <c r="BN122" s="83"/>
    </row>
    <row r="123" spans="1:66" s="68" customFormat="1" ht="15" x14ac:dyDescent="0.2">
      <c r="A123" s="173"/>
      <c r="B123" s="185"/>
      <c r="C123" s="174"/>
      <c r="D123" s="174"/>
      <c r="E123" s="97"/>
      <c r="F123" s="175"/>
      <c r="G123" s="175"/>
      <c r="H123" s="175"/>
      <c r="I123" s="175"/>
      <c r="J123" s="175"/>
      <c r="K123" s="182"/>
      <c r="L123" s="181"/>
      <c r="M123" s="113"/>
      <c r="N123" s="178"/>
      <c r="O123" s="179"/>
      <c r="P123" s="179"/>
      <c r="Q123" s="183"/>
      <c r="R123" s="184"/>
      <c r="S123" s="180"/>
      <c r="T123" s="80"/>
      <c r="U123" s="80"/>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c r="BL123" s="83"/>
      <c r="BM123" s="83"/>
      <c r="BN123" s="83"/>
    </row>
    <row r="124" spans="1:66" s="68" customFormat="1" ht="15" x14ac:dyDescent="0.2">
      <c r="A124" s="173"/>
      <c r="B124" s="185"/>
      <c r="C124" s="174"/>
      <c r="D124" s="174"/>
      <c r="E124" s="97"/>
      <c r="F124" s="175"/>
      <c r="G124" s="175"/>
      <c r="H124" s="175"/>
      <c r="I124" s="175"/>
      <c r="J124" s="175"/>
      <c r="K124" s="182"/>
      <c r="L124" s="181"/>
      <c r="M124" s="113"/>
      <c r="N124" s="178"/>
      <c r="O124" s="179"/>
      <c r="P124" s="179"/>
      <c r="Q124" s="183"/>
      <c r="R124" s="184"/>
      <c r="S124" s="180"/>
      <c r="T124" s="80"/>
      <c r="U124" s="80"/>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c r="BL124" s="83"/>
      <c r="BM124" s="83"/>
      <c r="BN124" s="83"/>
    </row>
    <row r="125" spans="1:66" s="68" customFormat="1" ht="15" x14ac:dyDescent="0.2">
      <c r="A125" s="173"/>
      <c r="B125" s="185"/>
      <c r="C125" s="174"/>
      <c r="D125" s="174"/>
      <c r="E125" s="97"/>
      <c r="F125" s="175"/>
      <c r="G125" s="175"/>
      <c r="H125" s="175"/>
      <c r="I125" s="175"/>
      <c r="J125" s="175"/>
      <c r="K125" s="182"/>
      <c r="L125" s="181"/>
      <c r="M125" s="113"/>
      <c r="N125" s="178"/>
      <c r="O125" s="179"/>
      <c r="P125" s="179"/>
      <c r="Q125" s="183"/>
      <c r="R125" s="184"/>
      <c r="S125" s="180"/>
      <c r="T125" s="80"/>
      <c r="U125" s="80"/>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c r="BL125" s="83"/>
      <c r="BM125" s="83"/>
      <c r="BN125" s="83"/>
    </row>
    <row r="126" spans="1:66" s="68" customFormat="1" ht="15" x14ac:dyDescent="0.2">
      <c r="A126" s="173"/>
      <c r="B126" s="185"/>
      <c r="C126" s="174"/>
      <c r="D126" s="174"/>
      <c r="E126" s="97"/>
      <c r="F126" s="175"/>
      <c r="G126" s="175"/>
      <c r="H126" s="175"/>
      <c r="I126" s="175"/>
      <c r="J126" s="175"/>
      <c r="K126" s="182"/>
      <c r="L126" s="181"/>
      <c r="M126" s="113"/>
      <c r="N126" s="178"/>
      <c r="O126" s="179"/>
      <c r="P126" s="179"/>
      <c r="Q126" s="183"/>
      <c r="R126" s="184"/>
      <c r="S126" s="180"/>
      <c r="T126" s="80"/>
      <c r="U126" s="80"/>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c r="BL126" s="83"/>
      <c r="BM126" s="83"/>
      <c r="BN126" s="83"/>
    </row>
    <row r="127" spans="1:66" s="68" customFormat="1" ht="15" x14ac:dyDescent="0.2">
      <c r="A127" s="173"/>
      <c r="B127" s="185"/>
      <c r="C127" s="174"/>
      <c r="D127" s="174"/>
      <c r="E127" s="97"/>
      <c r="F127" s="175"/>
      <c r="G127" s="175"/>
      <c r="H127" s="175"/>
      <c r="I127" s="175"/>
      <c r="J127" s="175"/>
      <c r="K127" s="182"/>
      <c r="L127" s="181"/>
      <c r="M127" s="113"/>
      <c r="N127" s="178"/>
      <c r="O127" s="179"/>
      <c r="P127" s="179"/>
      <c r="Q127" s="183"/>
      <c r="R127" s="184"/>
      <c r="S127" s="180"/>
      <c r="T127" s="80"/>
      <c r="U127" s="80"/>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c r="BL127" s="83"/>
      <c r="BM127" s="83"/>
      <c r="BN127" s="83"/>
    </row>
    <row r="128" spans="1:66" s="68" customFormat="1" ht="15" x14ac:dyDescent="0.2">
      <c r="A128" s="173"/>
      <c r="B128" s="185"/>
      <c r="C128" s="174"/>
      <c r="D128" s="174"/>
      <c r="E128" s="97"/>
      <c r="F128" s="175"/>
      <c r="G128" s="175"/>
      <c r="H128" s="175"/>
      <c r="I128" s="175"/>
      <c r="J128" s="175"/>
      <c r="K128" s="182"/>
      <c r="L128" s="181"/>
      <c r="M128" s="113"/>
      <c r="N128" s="178"/>
      <c r="O128" s="179"/>
      <c r="P128" s="179"/>
      <c r="Q128" s="183"/>
      <c r="R128" s="184"/>
      <c r="S128" s="180"/>
      <c r="T128" s="80"/>
      <c r="U128" s="80"/>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c r="BL128" s="83"/>
      <c r="BM128" s="83"/>
      <c r="BN128" s="83"/>
    </row>
    <row r="129" spans="1:66" s="68" customFormat="1" ht="15" x14ac:dyDescent="0.2">
      <c r="A129" s="173"/>
      <c r="B129" s="185"/>
      <c r="C129" s="174"/>
      <c r="D129" s="174"/>
      <c r="E129" s="97"/>
      <c r="F129" s="175"/>
      <c r="G129" s="175"/>
      <c r="H129" s="175"/>
      <c r="I129" s="175"/>
      <c r="J129" s="175"/>
      <c r="K129" s="182"/>
      <c r="L129" s="181"/>
      <c r="M129" s="113"/>
      <c r="N129" s="178"/>
      <c r="O129" s="179"/>
      <c r="P129" s="179"/>
      <c r="Q129" s="183"/>
      <c r="R129" s="184"/>
      <c r="S129" s="180"/>
      <c r="T129" s="80"/>
      <c r="U129" s="80"/>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c r="BL129" s="83"/>
      <c r="BM129" s="83"/>
      <c r="BN129" s="83"/>
    </row>
    <row r="130" spans="1:66" s="68" customFormat="1" ht="15" x14ac:dyDescent="0.2">
      <c r="A130" s="173"/>
      <c r="B130" s="185"/>
      <c r="C130" s="174"/>
      <c r="D130" s="174"/>
      <c r="E130" s="97"/>
      <c r="F130" s="175"/>
      <c r="G130" s="175"/>
      <c r="H130" s="175"/>
      <c r="I130" s="175"/>
      <c r="J130" s="175"/>
      <c r="K130" s="182"/>
      <c r="L130" s="181"/>
      <c r="M130" s="113"/>
      <c r="N130" s="178"/>
      <c r="O130" s="179"/>
      <c r="P130" s="179"/>
      <c r="Q130" s="183"/>
      <c r="R130" s="184"/>
      <c r="S130" s="180"/>
      <c r="T130" s="80"/>
      <c r="U130" s="80"/>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c r="BL130" s="83"/>
      <c r="BM130" s="83"/>
      <c r="BN130" s="83"/>
    </row>
    <row r="131" spans="1:66" s="68" customFormat="1" ht="15" x14ac:dyDescent="0.2">
      <c r="A131" s="173"/>
      <c r="B131" s="185"/>
      <c r="C131" s="174"/>
      <c r="D131" s="174"/>
      <c r="E131" s="97"/>
      <c r="F131" s="175"/>
      <c r="G131" s="175"/>
      <c r="H131" s="175"/>
      <c r="I131" s="175"/>
      <c r="J131" s="175"/>
      <c r="K131" s="182"/>
      <c r="L131" s="181"/>
      <c r="M131" s="113"/>
      <c r="N131" s="178"/>
      <c r="O131" s="179"/>
      <c r="P131" s="179"/>
      <c r="Q131" s="183"/>
      <c r="R131" s="184"/>
      <c r="S131" s="180"/>
      <c r="T131" s="80"/>
      <c r="U131" s="80"/>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c r="BL131" s="83"/>
      <c r="BM131" s="83"/>
      <c r="BN131" s="83"/>
    </row>
    <row r="132" spans="1:66" s="68" customFormat="1" ht="15" x14ac:dyDescent="0.2">
      <c r="A132" s="173"/>
      <c r="B132" s="185"/>
      <c r="C132" s="174"/>
      <c r="D132" s="174"/>
      <c r="E132" s="97"/>
      <c r="F132" s="175"/>
      <c r="G132" s="175"/>
      <c r="H132" s="175"/>
      <c r="I132" s="175"/>
      <c r="J132" s="175"/>
      <c r="K132" s="182"/>
      <c r="L132" s="181"/>
      <c r="M132" s="113"/>
      <c r="N132" s="178"/>
      <c r="O132" s="179"/>
      <c r="P132" s="179"/>
      <c r="Q132" s="183"/>
      <c r="R132" s="184"/>
      <c r="S132" s="180"/>
      <c r="T132" s="80"/>
      <c r="U132" s="80"/>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c r="BL132" s="83"/>
      <c r="BM132" s="83"/>
      <c r="BN132" s="83"/>
    </row>
    <row r="133" spans="1:66" s="68" customFormat="1" ht="15" x14ac:dyDescent="0.2">
      <c r="A133" s="173"/>
      <c r="B133" s="185"/>
      <c r="C133" s="174"/>
      <c r="D133" s="174"/>
      <c r="E133" s="97"/>
      <c r="F133" s="175"/>
      <c r="G133" s="175"/>
      <c r="H133" s="175"/>
      <c r="I133" s="175"/>
      <c r="J133" s="175"/>
      <c r="K133" s="182"/>
      <c r="L133" s="181"/>
      <c r="M133" s="113"/>
      <c r="N133" s="178"/>
      <c r="O133" s="179"/>
      <c r="P133" s="179"/>
      <c r="Q133" s="183"/>
      <c r="R133" s="184"/>
      <c r="S133" s="180"/>
      <c r="T133" s="80"/>
      <c r="U133" s="80"/>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c r="BL133" s="83"/>
      <c r="BM133" s="83"/>
      <c r="BN133" s="83"/>
    </row>
    <row r="134" spans="1:66" s="68" customFormat="1" ht="15" x14ac:dyDescent="0.2">
      <c r="A134" s="173"/>
      <c r="B134" s="185"/>
      <c r="C134" s="174"/>
      <c r="D134" s="174"/>
      <c r="E134" s="97"/>
      <c r="F134" s="175"/>
      <c r="G134" s="175"/>
      <c r="H134" s="175"/>
      <c r="I134" s="175"/>
      <c r="J134" s="175"/>
      <c r="K134" s="182"/>
      <c r="L134" s="181"/>
      <c r="M134" s="113"/>
      <c r="N134" s="178"/>
      <c r="O134" s="179"/>
      <c r="P134" s="179"/>
      <c r="Q134" s="183"/>
      <c r="R134" s="184"/>
      <c r="S134" s="180"/>
      <c r="T134" s="80"/>
      <c r="U134" s="80"/>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c r="BL134" s="83"/>
      <c r="BM134" s="83"/>
      <c r="BN134" s="83"/>
    </row>
    <row r="135" spans="1:66" s="68" customFormat="1" ht="15" x14ac:dyDescent="0.2">
      <c r="A135" s="173"/>
      <c r="B135" s="185"/>
      <c r="C135" s="174"/>
      <c r="D135" s="174"/>
      <c r="E135" s="97"/>
      <c r="F135" s="175"/>
      <c r="G135" s="175"/>
      <c r="H135" s="175"/>
      <c r="I135" s="175"/>
      <c r="J135" s="175"/>
      <c r="K135" s="182"/>
      <c r="L135" s="181"/>
      <c r="M135" s="113"/>
      <c r="N135" s="178"/>
      <c r="O135" s="179"/>
      <c r="P135" s="179"/>
      <c r="Q135" s="183"/>
      <c r="R135" s="184"/>
      <c r="S135" s="180"/>
      <c r="T135" s="80"/>
      <c r="U135" s="80"/>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c r="BL135" s="83"/>
      <c r="BM135" s="83"/>
      <c r="BN135" s="83"/>
    </row>
    <row r="136" spans="1:66" s="68" customFormat="1" ht="15" x14ac:dyDescent="0.2">
      <c r="A136" s="173"/>
      <c r="B136" s="185"/>
      <c r="C136" s="174"/>
      <c r="D136" s="174"/>
      <c r="E136" s="97"/>
      <c r="F136" s="175"/>
      <c r="G136" s="175"/>
      <c r="H136" s="175"/>
      <c r="I136" s="175"/>
      <c r="J136" s="175"/>
      <c r="K136" s="182"/>
      <c r="L136" s="181"/>
      <c r="M136" s="113"/>
      <c r="N136" s="178"/>
      <c r="O136" s="179"/>
      <c r="P136" s="179"/>
      <c r="Q136" s="183"/>
      <c r="R136" s="184"/>
      <c r="S136" s="180"/>
      <c r="T136" s="80"/>
      <c r="U136" s="80"/>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c r="BL136" s="83"/>
      <c r="BM136" s="83"/>
      <c r="BN136" s="83"/>
    </row>
    <row r="137" spans="1:66" s="68" customFormat="1" ht="15" x14ac:dyDescent="0.2">
      <c r="A137" s="173"/>
      <c r="B137" s="185"/>
      <c r="C137" s="174"/>
      <c r="D137" s="174"/>
      <c r="E137" s="97"/>
      <c r="F137" s="175"/>
      <c r="G137" s="175"/>
      <c r="H137" s="175"/>
      <c r="I137" s="175"/>
      <c r="J137" s="175"/>
      <c r="K137" s="182"/>
      <c r="L137" s="181"/>
      <c r="M137" s="113"/>
      <c r="N137" s="178"/>
      <c r="O137" s="179"/>
      <c r="P137" s="179"/>
      <c r="Q137" s="183"/>
      <c r="R137" s="184"/>
      <c r="S137" s="180"/>
      <c r="T137" s="80"/>
      <c r="U137" s="80"/>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c r="BI137" s="83"/>
      <c r="BJ137" s="83"/>
      <c r="BK137" s="83"/>
      <c r="BL137" s="83"/>
      <c r="BM137" s="83"/>
      <c r="BN137" s="83"/>
    </row>
    <row r="138" spans="1:66" s="68" customFormat="1" ht="15" x14ac:dyDescent="0.2">
      <c r="A138" s="173"/>
      <c r="B138" s="185"/>
      <c r="C138" s="174"/>
      <c r="D138" s="174"/>
      <c r="E138" s="97"/>
      <c r="F138" s="175"/>
      <c r="G138" s="175"/>
      <c r="H138" s="175"/>
      <c r="I138" s="175"/>
      <c r="J138" s="175"/>
      <c r="K138" s="182"/>
      <c r="L138" s="181"/>
      <c r="M138" s="113"/>
      <c r="N138" s="178"/>
      <c r="O138" s="179"/>
      <c r="P138" s="179"/>
      <c r="Q138" s="183"/>
      <c r="R138" s="184"/>
      <c r="S138" s="180"/>
      <c r="T138" s="80"/>
      <c r="U138" s="80"/>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c r="BI138" s="83"/>
      <c r="BJ138" s="83"/>
      <c r="BK138" s="83"/>
      <c r="BL138" s="83"/>
      <c r="BM138" s="83"/>
      <c r="BN138" s="83"/>
    </row>
    <row r="139" spans="1:66" s="68" customFormat="1" ht="15" x14ac:dyDescent="0.2">
      <c r="A139" s="173"/>
      <c r="B139" s="185"/>
      <c r="C139" s="174"/>
      <c r="D139" s="174"/>
      <c r="E139" s="97"/>
      <c r="F139" s="175"/>
      <c r="G139" s="175"/>
      <c r="H139" s="175"/>
      <c r="I139" s="175"/>
      <c r="J139" s="175"/>
      <c r="K139" s="182"/>
      <c r="L139" s="181"/>
      <c r="M139" s="113"/>
      <c r="N139" s="178"/>
      <c r="O139" s="179"/>
      <c r="P139" s="179"/>
      <c r="Q139" s="183"/>
      <c r="R139" s="184"/>
      <c r="S139" s="180"/>
      <c r="T139" s="80"/>
      <c r="U139" s="80"/>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c r="BI139" s="83"/>
      <c r="BJ139" s="83"/>
      <c r="BK139" s="83"/>
      <c r="BL139" s="83"/>
      <c r="BM139" s="83"/>
      <c r="BN139" s="83"/>
    </row>
    <row r="140" spans="1:66" s="68" customFormat="1" ht="15" x14ac:dyDescent="0.2">
      <c r="A140" s="173"/>
      <c r="B140" s="185"/>
      <c r="C140" s="174"/>
      <c r="D140" s="174"/>
      <c r="E140" s="97"/>
      <c r="F140" s="175"/>
      <c r="G140" s="175"/>
      <c r="H140" s="175"/>
      <c r="I140" s="175"/>
      <c r="J140" s="175"/>
      <c r="K140" s="182"/>
      <c r="L140" s="181"/>
      <c r="M140" s="113"/>
      <c r="N140" s="178"/>
      <c r="O140" s="179"/>
      <c r="P140" s="179"/>
      <c r="Q140" s="183"/>
      <c r="R140" s="184"/>
      <c r="S140" s="180"/>
      <c r="T140" s="80"/>
      <c r="U140" s="80"/>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c r="BI140" s="83"/>
      <c r="BJ140" s="83"/>
      <c r="BK140" s="83"/>
      <c r="BL140" s="83"/>
      <c r="BM140" s="83"/>
      <c r="BN140" s="83"/>
    </row>
    <row r="141" spans="1:66" s="68" customFormat="1" ht="15" x14ac:dyDescent="0.2">
      <c r="A141" s="173"/>
      <c r="B141" s="185"/>
      <c r="C141" s="174"/>
      <c r="D141" s="174"/>
      <c r="E141" s="97"/>
      <c r="F141" s="175"/>
      <c r="G141" s="175"/>
      <c r="H141" s="175"/>
      <c r="I141" s="175"/>
      <c r="J141" s="175"/>
      <c r="K141" s="182"/>
      <c r="L141" s="181"/>
      <c r="M141" s="113"/>
      <c r="N141" s="178"/>
      <c r="O141" s="179"/>
      <c r="P141" s="179"/>
      <c r="Q141" s="183"/>
      <c r="R141" s="184"/>
      <c r="S141" s="180"/>
      <c r="T141" s="80"/>
      <c r="U141" s="80"/>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c r="BI141" s="83"/>
      <c r="BJ141" s="83"/>
      <c r="BK141" s="83"/>
      <c r="BL141" s="83"/>
      <c r="BM141" s="83"/>
      <c r="BN141" s="83"/>
    </row>
    <row r="142" spans="1:66" s="68" customFormat="1" ht="15" x14ac:dyDescent="0.2">
      <c r="A142" s="173"/>
      <c r="B142" s="185"/>
      <c r="C142" s="174"/>
      <c r="D142" s="174"/>
      <c r="E142" s="97"/>
      <c r="F142" s="175"/>
      <c r="G142" s="175"/>
      <c r="H142" s="175"/>
      <c r="I142" s="175"/>
      <c r="J142" s="175"/>
      <c r="K142" s="182"/>
      <c r="L142" s="181"/>
      <c r="M142" s="113"/>
      <c r="N142" s="178"/>
      <c r="O142" s="179"/>
      <c r="P142" s="179"/>
      <c r="Q142" s="183"/>
      <c r="R142" s="184"/>
      <c r="S142" s="180"/>
      <c r="T142" s="80"/>
      <c r="U142" s="80"/>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c r="BI142" s="83"/>
      <c r="BJ142" s="83"/>
      <c r="BK142" s="83"/>
      <c r="BL142" s="83"/>
      <c r="BM142" s="83"/>
      <c r="BN142" s="83"/>
    </row>
    <row r="143" spans="1:66" s="68" customFormat="1" ht="15" x14ac:dyDescent="0.2">
      <c r="A143" s="173"/>
      <c r="B143" s="185"/>
      <c r="C143" s="174"/>
      <c r="D143" s="174"/>
      <c r="E143" s="97"/>
      <c r="F143" s="175"/>
      <c r="G143" s="175"/>
      <c r="H143" s="175"/>
      <c r="I143" s="175"/>
      <c r="J143" s="175"/>
      <c r="K143" s="182"/>
      <c r="L143" s="181"/>
      <c r="M143" s="113"/>
      <c r="N143" s="178"/>
      <c r="O143" s="179"/>
      <c r="P143" s="179"/>
      <c r="Q143" s="183"/>
      <c r="R143" s="184"/>
      <c r="S143" s="180"/>
      <c r="T143" s="80"/>
      <c r="U143" s="80"/>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c r="BI143" s="83"/>
      <c r="BJ143" s="83"/>
      <c r="BK143" s="83"/>
      <c r="BL143" s="83"/>
      <c r="BM143" s="83"/>
      <c r="BN143" s="83"/>
    </row>
    <row r="144" spans="1:66" s="68" customFormat="1" ht="15" x14ac:dyDescent="0.2">
      <c r="A144" s="173"/>
      <c r="B144" s="185"/>
      <c r="C144" s="174"/>
      <c r="D144" s="174"/>
      <c r="E144" s="97"/>
      <c r="F144" s="175"/>
      <c r="G144" s="175"/>
      <c r="H144" s="175"/>
      <c r="I144" s="175"/>
      <c r="J144" s="175"/>
      <c r="K144" s="182"/>
      <c r="L144" s="181"/>
      <c r="M144" s="113"/>
      <c r="N144" s="178"/>
      <c r="O144" s="179"/>
      <c r="P144" s="179"/>
      <c r="Q144" s="183"/>
      <c r="R144" s="184"/>
      <c r="S144" s="180"/>
      <c r="T144" s="80"/>
      <c r="U144" s="80"/>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c r="BI144" s="83"/>
      <c r="BJ144" s="83"/>
      <c r="BK144" s="83"/>
      <c r="BL144" s="83"/>
      <c r="BM144" s="83"/>
      <c r="BN144" s="83"/>
    </row>
    <row r="145" spans="1:66" s="68" customFormat="1" ht="15" x14ac:dyDescent="0.2">
      <c r="A145" s="173"/>
      <c r="B145" s="185"/>
      <c r="C145" s="174"/>
      <c r="D145" s="174"/>
      <c r="E145" s="97"/>
      <c r="F145" s="175"/>
      <c r="G145" s="175"/>
      <c r="H145" s="175"/>
      <c r="I145" s="175"/>
      <c r="J145" s="175"/>
      <c r="K145" s="182"/>
      <c r="L145" s="181"/>
      <c r="M145" s="113"/>
      <c r="N145" s="178"/>
      <c r="O145" s="179"/>
      <c r="P145" s="179"/>
      <c r="Q145" s="183"/>
      <c r="R145" s="184"/>
      <c r="S145" s="180"/>
      <c r="T145" s="80"/>
      <c r="U145" s="80"/>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c r="BI145" s="83"/>
      <c r="BJ145" s="83"/>
      <c r="BK145" s="83"/>
      <c r="BL145" s="83"/>
      <c r="BM145" s="83"/>
      <c r="BN145" s="83"/>
    </row>
    <row r="146" spans="1:66" s="68" customFormat="1" ht="15" x14ac:dyDescent="0.2">
      <c r="A146" s="173"/>
      <c r="B146" s="185"/>
      <c r="C146" s="174"/>
      <c r="D146" s="174"/>
      <c r="E146" s="97"/>
      <c r="F146" s="175"/>
      <c r="G146" s="175"/>
      <c r="H146" s="175"/>
      <c r="I146" s="175"/>
      <c r="J146" s="175"/>
      <c r="K146" s="182"/>
      <c r="L146" s="181"/>
      <c r="M146" s="113"/>
      <c r="N146" s="178"/>
      <c r="O146" s="179"/>
      <c r="P146" s="179"/>
      <c r="Q146" s="183"/>
      <c r="R146" s="184"/>
      <c r="S146" s="180"/>
      <c r="T146" s="80"/>
      <c r="U146" s="80"/>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c r="BI146" s="83"/>
      <c r="BJ146" s="83"/>
      <c r="BK146" s="83"/>
      <c r="BL146" s="83"/>
      <c r="BM146" s="83"/>
      <c r="BN146" s="83"/>
    </row>
    <row r="147" spans="1:66" s="68" customFormat="1" ht="15" x14ac:dyDescent="0.2">
      <c r="A147" s="173"/>
      <c r="B147" s="185"/>
      <c r="C147" s="174"/>
      <c r="D147" s="174"/>
      <c r="E147" s="97"/>
      <c r="F147" s="175"/>
      <c r="G147" s="175"/>
      <c r="H147" s="175"/>
      <c r="I147" s="175"/>
      <c r="J147" s="175"/>
      <c r="K147" s="182"/>
      <c r="L147" s="181"/>
      <c r="M147" s="113"/>
      <c r="N147" s="178"/>
      <c r="O147" s="179"/>
      <c r="P147" s="179"/>
      <c r="Q147" s="183"/>
      <c r="R147" s="184"/>
      <c r="S147" s="180"/>
      <c r="T147" s="80"/>
      <c r="U147" s="80"/>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c r="BI147" s="83"/>
      <c r="BJ147" s="83"/>
      <c r="BK147" s="83"/>
      <c r="BL147" s="83"/>
      <c r="BM147" s="83"/>
      <c r="BN147" s="83"/>
    </row>
    <row r="148" spans="1:66" s="68" customFormat="1" ht="15" x14ac:dyDescent="0.2">
      <c r="A148" s="173"/>
      <c r="B148" s="185"/>
      <c r="C148" s="174"/>
      <c r="D148" s="174"/>
      <c r="E148" s="97"/>
      <c r="F148" s="175"/>
      <c r="G148" s="175"/>
      <c r="H148" s="175"/>
      <c r="I148" s="175"/>
      <c r="J148" s="175"/>
      <c r="K148" s="182"/>
      <c r="L148" s="181"/>
      <c r="M148" s="113"/>
      <c r="N148" s="178"/>
      <c r="O148" s="179"/>
      <c r="P148" s="179"/>
      <c r="Q148" s="183"/>
      <c r="R148" s="184"/>
      <c r="S148" s="180"/>
      <c r="T148" s="80"/>
      <c r="U148" s="80"/>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c r="BI148" s="83"/>
      <c r="BJ148" s="83"/>
      <c r="BK148" s="83"/>
      <c r="BL148" s="83"/>
      <c r="BM148" s="83"/>
      <c r="BN148" s="83"/>
    </row>
    <row r="149" spans="1:66" s="68" customFormat="1" ht="15" x14ac:dyDescent="0.2">
      <c r="A149" s="173"/>
      <c r="B149" s="185"/>
      <c r="C149" s="174"/>
      <c r="D149" s="174"/>
      <c r="E149" s="97"/>
      <c r="F149" s="175"/>
      <c r="G149" s="175"/>
      <c r="H149" s="175"/>
      <c r="I149" s="175"/>
      <c r="J149" s="175"/>
      <c r="K149" s="182"/>
      <c r="L149" s="181"/>
      <c r="M149" s="113"/>
      <c r="N149" s="178"/>
      <c r="O149" s="179"/>
      <c r="P149" s="179"/>
      <c r="Q149" s="183"/>
      <c r="R149" s="184"/>
      <c r="S149" s="180"/>
      <c r="T149" s="80"/>
      <c r="U149" s="80"/>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c r="BI149" s="83"/>
      <c r="BJ149" s="83"/>
      <c r="BK149" s="83"/>
      <c r="BL149" s="83"/>
      <c r="BM149" s="83"/>
      <c r="BN149" s="83"/>
    </row>
    <row r="150" spans="1:66" s="68" customFormat="1" ht="15" x14ac:dyDescent="0.2">
      <c r="A150" s="173"/>
      <c r="B150" s="185"/>
      <c r="C150" s="174"/>
      <c r="D150" s="174"/>
      <c r="E150" s="97"/>
      <c r="F150" s="175"/>
      <c r="G150" s="175"/>
      <c r="H150" s="175"/>
      <c r="I150" s="175"/>
      <c r="J150" s="175"/>
      <c r="K150" s="182"/>
      <c r="L150" s="181"/>
      <c r="M150" s="113"/>
      <c r="N150" s="178"/>
      <c r="O150" s="179"/>
      <c r="P150" s="179"/>
      <c r="Q150" s="183"/>
      <c r="R150" s="184"/>
      <c r="S150" s="180"/>
      <c r="T150" s="80"/>
      <c r="U150" s="80"/>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c r="BI150" s="83"/>
      <c r="BJ150" s="83"/>
      <c r="BK150" s="83"/>
      <c r="BL150" s="83"/>
      <c r="BM150" s="83"/>
      <c r="BN150" s="83"/>
    </row>
    <row r="151" spans="1:66" s="68" customFormat="1" ht="15" x14ac:dyDescent="0.2">
      <c r="A151" s="173"/>
      <c r="B151" s="185"/>
      <c r="C151" s="174"/>
      <c r="D151" s="174"/>
      <c r="E151" s="97"/>
      <c r="F151" s="175"/>
      <c r="G151" s="175"/>
      <c r="H151" s="175"/>
      <c r="I151" s="175"/>
      <c r="J151" s="175"/>
      <c r="K151" s="182"/>
      <c r="L151" s="181"/>
      <c r="M151" s="113"/>
      <c r="N151" s="178"/>
      <c r="O151" s="179"/>
      <c r="P151" s="179"/>
      <c r="Q151" s="183"/>
      <c r="R151" s="184"/>
      <c r="S151" s="180"/>
      <c r="T151" s="80"/>
      <c r="U151" s="80"/>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c r="BI151" s="83"/>
      <c r="BJ151" s="83"/>
      <c r="BK151" s="83"/>
      <c r="BL151" s="83"/>
      <c r="BM151" s="83"/>
      <c r="BN151" s="83"/>
    </row>
    <row r="152" spans="1:66" s="68" customFormat="1" ht="15" x14ac:dyDescent="0.2">
      <c r="A152" s="173"/>
      <c r="B152" s="185"/>
      <c r="C152" s="174"/>
      <c r="D152" s="174"/>
      <c r="E152" s="97"/>
      <c r="F152" s="175"/>
      <c r="G152" s="175"/>
      <c r="H152" s="175"/>
      <c r="I152" s="175"/>
      <c r="J152" s="175"/>
      <c r="K152" s="182"/>
      <c r="L152" s="181"/>
      <c r="M152" s="113"/>
      <c r="N152" s="178"/>
      <c r="O152" s="179"/>
      <c r="P152" s="179"/>
      <c r="Q152" s="183"/>
      <c r="R152" s="184"/>
      <c r="S152" s="180"/>
      <c r="T152" s="80"/>
      <c r="U152" s="80"/>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c r="BI152" s="83"/>
      <c r="BJ152" s="83"/>
      <c r="BK152" s="83"/>
      <c r="BL152" s="83"/>
      <c r="BM152" s="83"/>
      <c r="BN152" s="83"/>
    </row>
    <row r="153" spans="1:66" s="68" customFormat="1" ht="15" x14ac:dyDescent="0.2">
      <c r="A153" s="173"/>
      <c r="B153" s="185"/>
      <c r="C153" s="174"/>
      <c r="D153" s="174"/>
      <c r="E153" s="97"/>
      <c r="F153" s="175"/>
      <c r="G153" s="175"/>
      <c r="H153" s="175"/>
      <c r="I153" s="175"/>
      <c r="J153" s="175"/>
      <c r="K153" s="182"/>
      <c r="L153" s="181"/>
      <c r="M153" s="113"/>
      <c r="N153" s="178"/>
      <c r="O153" s="179"/>
      <c r="P153" s="179"/>
      <c r="Q153" s="183"/>
      <c r="R153" s="184"/>
      <c r="S153" s="180"/>
      <c r="T153" s="80"/>
      <c r="U153" s="80"/>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c r="BI153" s="83"/>
      <c r="BJ153" s="83"/>
      <c r="BK153" s="83"/>
      <c r="BL153" s="83"/>
      <c r="BM153" s="83"/>
      <c r="BN153" s="83"/>
    </row>
    <row r="154" spans="1:66" s="68" customFormat="1" ht="15" x14ac:dyDescent="0.2">
      <c r="A154" s="173"/>
      <c r="B154" s="185"/>
      <c r="C154" s="174"/>
      <c r="D154" s="174"/>
      <c r="E154" s="97"/>
      <c r="F154" s="175"/>
      <c r="G154" s="175"/>
      <c r="H154" s="175"/>
      <c r="I154" s="175"/>
      <c r="J154" s="175"/>
      <c r="K154" s="182"/>
      <c r="L154" s="181"/>
      <c r="M154" s="113"/>
      <c r="N154" s="178"/>
      <c r="O154" s="179"/>
      <c r="P154" s="179"/>
      <c r="Q154" s="183"/>
      <c r="R154" s="184"/>
      <c r="S154" s="180"/>
      <c r="T154" s="80"/>
      <c r="U154" s="80"/>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c r="BI154" s="83"/>
      <c r="BJ154" s="83"/>
      <c r="BK154" s="83"/>
      <c r="BL154" s="83"/>
      <c r="BM154" s="83"/>
      <c r="BN154" s="83"/>
    </row>
    <row r="155" spans="1:66" s="68" customFormat="1" ht="15" x14ac:dyDescent="0.2">
      <c r="A155" s="173"/>
      <c r="B155" s="185"/>
      <c r="C155" s="174"/>
      <c r="D155" s="174"/>
      <c r="E155" s="97"/>
      <c r="F155" s="175"/>
      <c r="G155" s="175"/>
      <c r="H155" s="175"/>
      <c r="I155" s="175"/>
      <c r="J155" s="175"/>
      <c r="K155" s="182"/>
      <c r="L155" s="181"/>
      <c r="M155" s="113"/>
      <c r="N155" s="178"/>
      <c r="O155" s="179"/>
      <c r="P155" s="179"/>
      <c r="Q155" s="183"/>
      <c r="R155" s="184"/>
      <c r="S155" s="180"/>
      <c r="T155" s="80"/>
      <c r="U155" s="80"/>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c r="BI155" s="83"/>
      <c r="BJ155" s="83"/>
      <c r="BK155" s="83"/>
      <c r="BL155" s="83"/>
      <c r="BM155" s="83"/>
      <c r="BN155" s="83"/>
    </row>
    <row r="156" spans="1:66" s="68" customFormat="1" ht="15" x14ac:dyDescent="0.2">
      <c r="A156" s="173"/>
      <c r="B156" s="185"/>
      <c r="C156" s="174"/>
      <c r="D156" s="174"/>
      <c r="E156" s="97"/>
      <c r="F156" s="175"/>
      <c r="G156" s="175"/>
      <c r="H156" s="175"/>
      <c r="I156" s="175"/>
      <c r="J156" s="175"/>
      <c r="K156" s="182"/>
      <c r="L156" s="181"/>
      <c r="M156" s="113"/>
      <c r="N156" s="178"/>
      <c r="O156" s="179"/>
      <c r="P156" s="179"/>
      <c r="Q156" s="183"/>
      <c r="R156" s="184"/>
      <c r="S156" s="180"/>
      <c r="T156" s="80"/>
      <c r="U156" s="80"/>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c r="BI156" s="83"/>
      <c r="BJ156" s="83"/>
      <c r="BK156" s="83"/>
      <c r="BL156" s="83"/>
      <c r="BM156" s="83"/>
      <c r="BN156" s="83"/>
    </row>
    <row r="157" spans="1:66" s="68" customFormat="1" ht="15" x14ac:dyDescent="0.2">
      <c r="A157" s="173"/>
      <c r="B157" s="185"/>
      <c r="C157" s="174"/>
      <c r="D157" s="174"/>
      <c r="E157" s="97"/>
      <c r="F157" s="175"/>
      <c r="G157" s="175"/>
      <c r="H157" s="175"/>
      <c r="I157" s="175"/>
      <c r="J157" s="175"/>
      <c r="K157" s="182"/>
      <c r="L157" s="181"/>
      <c r="M157" s="113"/>
      <c r="N157" s="178"/>
      <c r="O157" s="179"/>
      <c r="P157" s="179"/>
      <c r="Q157" s="183"/>
      <c r="R157" s="184"/>
      <c r="S157" s="180"/>
      <c r="T157" s="80"/>
      <c r="U157" s="80"/>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c r="BI157" s="83"/>
      <c r="BJ157" s="83"/>
      <c r="BK157" s="83"/>
      <c r="BL157" s="83"/>
      <c r="BM157" s="83"/>
      <c r="BN157" s="83"/>
    </row>
    <row r="158" spans="1:66" s="68" customFormat="1" ht="15" x14ac:dyDescent="0.2">
      <c r="A158" s="173"/>
      <c r="B158" s="185"/>
      <c r="C158" s="174"/>
      <c r="D158" s="174"/>
      <c r="E158" s="97"/>
      <c r="F158" s="175"/>
      <c r="G158" s="175"/>
      <c r="H158" s="175"/>
      <c r="I158" s="175"/>
      <c r="J158" s="175"/>
      <c r="K158" s="182"/>
      <c r="L158" s="181"/>
      <c r="M158" s="113"/>
      <c r="N158" s="178"/>
      <c r="O158" s="179"/>
      <c r="P158" s="179"/>
      <c r="Q158" s="183"/>
      <c r="R158" s="184"/>
      <c r="S158" s="180"/>
      <c r="T158" s="80"/>
      <c r="U158" s="80"/>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c r="BI158" s="83"/>
      <c r="BJ158" s="83"/>
      <c r="BK158" s="83"/>
      <c r="BL158" s="83"/>
      <c r="BM158" s="83"/>
      <c r="BN158" s="83"/>
    </row>
    <row r="159" spans="1:66" s="68" customFormat="1" ht="15" x14ac:dyDescent="0.2">
      <c r="A159" s="173"/>
      <c r="B159" s="185"/>
      <c r="C159" s="174"/>
      <c r="D159" s="174"/>
      <c r="E159" s="97"/>
      <c r="F159" s="175"/>
      <c r="G159" s="175"/>
      <c r="H159" s="175"/>
      <c r="I159" s="175"/>
      <c r="J159" s="175"/>
      <c r="K159" s="182"/>
      <c r="L159" s="181"/>
      <c r="M159" s="113"/>
      <c r="N159" s="178"/>
      <c r="O159" s="179"/>
      <c r="P159" s="179"/>
      <c r="Q159" s="183"/>
      <c r="R159" s="184"/>
      <c r="S159" s="180"/>
      <c r="T159" s="80"/>
      <c r="U159" s="80"/>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c r="BI159" s="83"/>
      <c r="BJ159" s="83"/>
      <c r="BK159" s="83"/>
      <c r="BL159" s="83"/>
      <c r="BM159" s="83"/>
      <c r="BN159" s="83"/>
    </row>
    <row r="160" spans="1:66" s="68" customFormat="1" ht="15" x14ac:dyDescent="0.2">
      <c r="A160" s="173"/>
      <c r="B160" s="185"/>
      <c r="C160" s="174"/>
      <c r="D160" s="174"/>
      <c r="E160" s="97"/>
      <c r="F160" s="175"/>
      <c r="G160" s="175"/>
      <c r="H160" s="175"/>
      <c r="I160" s="175"/>
      <c r="J160" s="175"/>
      <c r="K160" s="182"/>
      <c r="L160" s="181"/>
      <c r="M160" s="113"/>
      <c r="N160" s="178"/>
      <c r="O160" s="179"/>
      <c r="P160" s="179"/>
      <c r="Q160" s="183"/>
      <c r="R160" s="184"/>
      <c r="S160" s="180"/>
      <c r="T160" s="80"/>
      <c r="U160" s="80"/>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c r="BI160" s="83"/>
      <c r="BJ160" s="83"/>
      <c r="BK160" s="83"/>
      <c r="BL160" s="83"/>
      <c r="BM160" s="83"/>
      <c r="BN160" s="83"/>
    </row>
    <row r="161" spans="1:66" s="68" customFormat="1" ht="15" x14ac:dyDescent="0.2">
      <c r="A161" s="173"/>
      <c r="B161" s="185"/>
      <c r="C161" s="174"/>
      <c r="D161" s="174"/>
      <c r="E161" s="97"/>
      <c r="F161" s="175"/>
      <c r="G161" s="175"/>
      <c r="H161" s="175"/>
      <c r="I161" s="175"/>
      <c r="J161" s="175"/>
      <c r="K161" s="182"/>
      <c r="L161" s="181"/>
      <c r="M161" s="113"/>
      <c r="N161" s="178"/>
      <c r="O161" s="179"/>
      <c r="P161" s="179"/>
      <c r="Q161" s="183"/>
      <c r="R161" s="184"/>
      <c r="S161" s="180"/>
      <c r="T161" s="80"/>
      <c r="U161" s="80"/>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c r="BI161" s="83"/>
      <c r="BJ161" s="83"/>
      <c r="BK161" s="83"/>
      <c r="BL161" s="83"/>
      <c r="BM161" s="83"/>
      <c r="BN161" s="83"/>
    </row>
    <row r="162" spans="1:66" s="68" customFormat="1" ht="15" x14ac:dyDescent="0.2">
      <c r="A162" s="173"/>
      <c r="B162" s="185"/>
      <c r="C162" s="174"/>
      <c r="D162" s="174"/>
      <c r="E162" s="97"/>
      <c r="F162" s="175"/>
      <c r="G162" s="175"/>
      <c r="H162" s="175"/>
      <c r="I162" s="175"/>
      <c r="J162" s="175"/>
      <c r="K162" s="182"/>
      <c r="L162" s="181"/>
      <c r="M162" s="113"/>
      <c r="N162" s="178"/>
      <c r="O162" s="179"/>
      <c r="P162" s="179"/>
      <c r="Q162" s="183"/>
      <c r="R162" s="184"/>
      <c r="S162" s="180"/>
      <c r="T162" s="80"/>
      <c r="U162" s="80"/>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c r="BI162" s="83"/>
      <c r="BJ162" s="83"/>
      <c r="BK162" s="83"/>
      <c r="BL162" s="83"/>
      <c r="BM162" s="83"/>
      <c r="BN162" s="83"/>
    </row>
    <row r="163" spans="1:66" s="68" customFormat="1" ht="15" x14ac:dyDescent="0.2">
      <c r="A163" s="173"/>
      <c r="B163" s="185"/>
      <c r="C163" s="174"/>
      <c r="D163" s="174"/>
      <c r="E163" s="97"/>
      <c r="F163" s="175"/>
      <c r="G163" s="175"/>
      <c r="H163" s="175"/>
      <c r="I163" s="175"/>
      <c r="J163" s="175"/>
      <c r="K163" s="182"/>
      <c r="L163" s="181"/>
      <c r="M163" s="113"/>
      <c r="N163" s="178"/>
      <c r="O163" s="179"/>
      <c r="P163" s="179"/>
      <c r="Q163" s="183"/>
      <c r="R163" s="184"/>
      <c r="S163" s="180"/>
      <c r="T163" s="80"/>
      <c r="U163" s="80"/>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c r="BI163" s="83"/>
      <c r="BJ163" s="83"/>
      <c r="BK163" s="83"/>
      <c r="BL163" s="83"/>
      <c r="BM163" s="83"/>
      <c r="BN163" s="83"/>
    </row>
    <row r="164" spans="1:66" s="68" customFormat="1" ht="15" x14ac:dyDescent="0.2">
      <c r="A164" s="173"/>
      <c r="B164" s="185"/>
      <c r="C164" s="174"/>
      <c r="D164" s="174"/>
      <c r="E164" s="97"/>
      <c r="F164" s="175"/>
      <c r="G164" s="175"/>
      <c r="H164" s="175"/>
      <c r="I164" s="175"/>
      <c r="J164" s="175"/>
      <c r="K164" s="182"/>
      <c r="L164" s="181"/>
      <c r="M164" s="113"/>
      <c r="N164" s="178"/>
      <c r="O164" s="179"/>
      <c r="P164" s="179"/>
      <c r="Q164" s="183"/>
      <c r="R164" s="184"/>
      <c r="S164" s="180"/>
      <c r="T164" s="80"/>
      <c r="U164" s="80"/>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c r="BI164" s="83"/>
      <c r="BJ164" s="83"/>
      <c r="BK164" s="83"/>
      <c r="BL164" s="83"/>
      <c r="BM164" s="83"/>
      <c r="BN164" s="83"/>
    </row>
    <row r="165" spans="1:66" s="68" customFormat="1" ht="15" x14ac:dyDescent="0.2">
      <c r="A165" s="173"/>
      <c r="B165" s="185"/>
      <c r="C165" s="174"/>
      <c r="D165" s="174"/>
      <c r="E165" s="97"/>
      <c r="F165" s="175"/>
      <c r="G165" s="175"/>
      <c r="H165" s="175"/>
      <c r="I165" s="175"/>
      <c r="J165" s="175"/>
      <c r="K165" s="182"/>
      <c r="L165" s="181"/>
      <c r="M165" s="113"/>
      <c r="N165" s="178"/>
      <c r="O165" s="179"/>
      <c r="P165" s="179"/>
      <c r="Q165" s="183"/>
      <c r="R165" s="184"/>
      <c r="S165" s="180"/>
      <c r="T165" s="80"/>
      <c r="U165" s="80"/>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c r="BI165" s="83"/>
      <c r="BJ165" s="83"/>
      <c r="BK165" s="83"/>
      <c r="BL165" s="83"/>
      <c r="BM165" s="83"/>
      <c r="BN165" s="83"/>
    </row>
    <row r="166" spans="1:66" s="68" customFormat="1" ht="15" x14ac:dyDescent="0.2">
      <c r="A166" s="173"/>
      <c r="B166" s="185"/>
      <c r="C166" s="174"/>
      <c r="D166" s="174"/>
      <c r="E166" s="97"/>
      <c r="F166" s="175"/>
      <c r="G166" s="175"/>
      <c r="H166" s="175"/>
      <c r="I166" s="175"/>
      <c r="J166" s="175"/>
      <c r="K166" s="182"/>
      <c r="L166" s="181"/>
      <c r="M166" s="113"/>
      <c r="N166" s="178"/>
      <c r="O166" s="179"/>
      <c r="P166" s="179"/>
      <c r="Q166" s="183"/>
      <c r="R166" s="184"/>
      <c r="S166" s="180"/>
      <c r="T166" s="80"/>
      <c r="U166" s="80"/>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c r="BI166" s="83"/>
      <c r="BJ166" s="83"/>
      <c r="BK166" s="83"/>
      <c r="BL166" s="83"/>
      <c r="BM166" s="83"/>
      <c r="BN166" s="83"/>
    </row>
    <row r="167" spans="1:66" s="68" customFormat="1" ht="15" x14ac:dyDescent="0.2">
      <c r="A167" s="173"/>
      <c r="B167" s="185"/>
      <c r="C167" s="174"/>
      <c r="D167" s="174"/>
      <c r="E167" s="97"/>
      <c r="F167" s="175"/>
      <c r="G167" s="175"/>
      <c r="H167" s="175"/>
      <c r="I167" s="175"/>
      <c r="J167" s="175"/>
      <c r="K167" s="182"/>
      <c r="L167" s="181"/>
      <c r="M167" s="113"/>
      <c r="N167" s="178"/>
      <c r="O167" s="179"/>
      <c r="P167" s="179"/>
      <c r="Q167" s="183"/>
      <c r="R167" s="184"/>
      <c r="S167" s="180"/>
      <c r="T167" s="80"/>
      <c r="U167" s="80"/>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c r="BI167" s="83"/>
      <c r="BJ167" s="83"/>
      <c r="BK167" s="83"/>
      <c r="BL167" s="83"/>
      <c r="BM167" s="83"/>
      <c r="BN167" s="83"/>
    </row>
    <row r="168" spans="1:66" s="68" customFormat="1" ht="15" x14ac:dyDescent="0.2">
      <c r="A168" s="173"/>
      <c r="B168" s="185"/>
      <c r="C168" s="174"/>
      <c r="D168" s="174"/>
      <c r="E168" s="97"/>
      <c r="F168" s="175"/>
      <c r="G168" s="175"/>
      <c r="H168" s="175"/>
      <c r="I168" s="175"/>
      <c r="J168" s="175"/>
      <c r="K168" s="182"/>
      <c r="L168" s="181"/>
      <c r="M168" s="113"/>
      <c r="N168" s="178"/>
      <c r="O168" s="179"/>
      <c r="P168" s="179"/>
      <c r="Q168" s="183"/>
      <c r="R168" s="184"/>
      <c r="S168" s="180"/>
      <c r="T168" s="80"/>
      <c r="U168" s="80"/>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c r="BI168" s="83"/>
      <c r="BJ168" s="83"/>
      <c r="BK168" s="83"/>
      <c r="BL168" s="83"/>
      <c r="BM168" s="83"/>
      <c r="BN168" s="83"/>
    </row>
    <row r="169" spans="1:66" s="68" customFormat="1" ht="15" x14ac:dyDescent="0.2">
      <c r="A169" s="173"/>
      <c r="B169" s="185"/>
      <c r="C169" s="174"/>
      <c r="D169" s="174"/>
      <c r="E169" s="97"/>
      <c r="F169" s="175"/>
      <c r="G169" s="175"/>
      <c r="H169" s="175"/>
      <c r="I169" s="175"/>
      <c r="J169" s="175"/>
      <c r="K169" s="182"/>
      <c r="L169" s="181"/>
      <c r="M169" s="113"/>
      <c r="N169" s="178"/>
      <c r="O169" s="179"/>
      <c r="P169" s="179"/>
      <c r="Q169" s="183"/>
      <c r="R169" s="184"/>
      <c r="S169" s="180"/>
      <c r="T169" s="80"/>
      <c r="U169" s="80"/>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c r="BI169" s="83"/>
      <c r="BJ169" s="83"/>
      <c r="BK169" s="83"/>
      <c r="BL169" s="83"/>
      <c r="BM169" s="83"/>
      <c r="BN169" s="83"/>
    </row>
    <row r="170" spans="1:66" s="68" customFormat="1" ht="15" x14ac:dyDescent="0.2">
      <c r="A170" s="173"/>
      <c r="B170" s="185"/>
      <c r="C170" s="174"/>
      <c r="D170" s="174"/>
      <c r="E170" s="97"/>
      <c r="F170" s="175"/>
      <c r="G170" s="175"/>
      <c r="H170" s="175"/>
      <c r="I170" s="175"/>
      <c r="J170" s="175"/>
      <c r="K170" s="182"/>
      <c r="L170" s="181"/>
      <c r="M170" s="113"/>
      <c r="N170" s="178"/>
      <c r="O170" s="179"/>
      <c r="P170" s="179"/>
      <c r="Q170" s="183"/>
      <c r="R170" s="184"/>
      <c r="S170" s="180"/>
      <c r="T170" s="80"/>
      <c r="U170" s="80"/>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c r="BI170" s="83"/>
      <c r="BJ170" s="83"/>
      <c r="BK170" s="83"/>
      <c r="BL170" s="83"/>
      <c r="BM170" s="83"/>
      <c r="BN170" s="83"/>
    </row>
    <row r="171" spans="1:66" s="68" customFormat="1" ht="15" x14ac:dyDescent="0.2">
      <c r="A171" s="173"/>
      <c r="B171" s="185"/>
      <c r="C171" s="174"/>
      <c r="D171" s="174"/>
      <c r="E171" s="97"/>
      <c r="F171" s="175"/>
      <c r="G171" s="175"/>
      <c r="H171" s="175"/>
      <c r="I171" s="175"/>
      <c r="J171" s="175"/>
      <c r="K171" s="182"/>
      <c r="L171" s="181"/>
      <c r="M171" s="113"/>
      <c r="N171" s="178"/>
      <c r="O171" s="179"/>
      <c r="P171" s="179"/>
      <c r="Q171" s="183"/>
      <c r="R171" s="184"/>
      <c r="S171" s="180"/>
      <c r="T171" s="80"/>
      <c r="U171" s="80"/>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c r="BI171" s="83"/>
      <c r="BJ171" s="83"/>
      <c r="BK171" s="83"/>
      <c r="BL171" s="83"/>
      <c r="BM171" s="83"/>
      <c r="BN171" s="83"/>
    </row>
    <row r="172" spans="1:66" s="68" customFormat="1" ht="15" x14ac:dyDescent="0.2">
      <c r="A172" s="173"/>
      <c r="B172" s="185"/>
      <c r="C172" s="174"/>
      <c r="D172" s="174"/>
      <c r="E172" s="97"/>
      <c r="F172" s="175"/>
      <c r="G172" s="175"/>
      <c r="H172" s="175"/>
      <c r="I172" s="175"/>
      <c r="J172" s="175"/>
      <c r="K172" s="182"/>
      <c r="L172" s="181"/>
      <c r="M172" s="113"/>
      <c r="N172" s="178"/>
      <c r="O172" s="179"/>
      <c r="P172" s="179"/>
      <c r="Q172" s="183"/>
      <c r="R172" s="184"/>
      <c r="S172" s="180"/>
      <c r="T172" s="80"/>
      <c r="U172" s="80"/>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c r="BI172" s="83"/>
      <c r="BJ172" s="83"/>
      <c r="BK172" s="83"/>
      <c r="BL172" s="83"/>
      <c r="BM172" s="83"/>
      <c r="BN172" s="83"/>
    </row>
    <row r="173" spans="1:66" s="68" customFormat="1" ht="15" x14ac:dyDescent="0.2">
      <c r="A173" s="173"/>
      <c r="B173" s="185"/>
      <c r="C173" s="174"/>
      <c r="D173" s="174"/>
      <c r="E173" s="97"/>
      <c r="F173" s="175"/>
      <c r="G173" s="175"/>
      <c r="H173" s="175"/>
      <c r="I173" s="175"/>
      <c r="J173" s="175"/>
      <c r="K173" s="182"/>
      <c r="L173" s="181"/>
      <c r="M173" s="113"/>
      <c r="N173" s="178"/>
      <c r="O173" s="179"/>
      <c r="P173" s="179"/>
      <c r="Q173" s="183"/>
      <c r="R173" s="184"/>
      <c r="S173" s="180"/>
      <c r="T173" s="80"/>
      <c r="U173" s="80"/>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c r="BI173" s="83"/>
      <c r="BJ173" s="83"/>
      <c r="BK173" s="83"/>
      <c r="BL173" s="83"/>
      <c r="BM173" s="83"/>
      <c r="BN173" s="83"/>
    </row>
    <row r="174" spans="1:66" s="68" customFormat="1" ht="15" x14ac:dyDescent="0.2">
      <c r="A174" s="173"/>
      <c r="B174" s="185"/>
      <c r="C174" s="174"/>
      <c r="D174" s="174"/>
      <c r="E174" s="97"/>
      <c r="F174" s="175"/>
      <c r="G174" s="175"/>
      <c r="H174" s="175"/>
      <c r="I174" s="175"/>
      <c r="J174" s="175"/>
      <c r="K174" s="182"/>
      <c r="L174" s="181"/>
      <c r="M174" s="113"/>
      <c r="N174" s="178"/>
      <c r="O174" s="179"/>
      <c r="P174" s="179"/>
      <c r="Q174" s="183"/>
      <c r="R174" s="184"/>
      <c r="S174" s="180"/>
      <c r="T174" s="80"/>
      <c r="U174" s="80"/>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c r="BI174" s="83"/>
      <c r="BJ174" s="83"/>
      <c r="BK174" s="83"/>
      <c r="BL174" s="83"/>
      <c r="BM174" s="83"/>
      <c r="BN174" s="83"/>
    </row>
    <row r="175" spans="1:66" s="68" customFormat="1" ht="15" x14ac:dyDescent="0.2">
      <c r="A175" s="173"/>
      <c r="B175" s="185"/>
      <c r="C175" s="174"/>
      <c r="D175" s="174"/>
      <c r="E175" s="97"/>
      <c r="F175" s="175"/>
      <c r="G175" s="175"/>
      <c r="H175" s="175"/>
      <c r="I175" s="175"/>
      <c r="J175" s="175"/>
      <c r="K175" s="182"/>
      <c r="L175" s="181"/>
      <c r="M175" s="113"/>
      <c r="N175" s="178"/>
      <c r="O175" s="179"/>
      <c r="P175" s="179"/>
      <c r="Q175" s="183"/>
      <c r="R175" s="184"/>
      <c r="S175" s="180"/>
      <c r="T175" s="80"/>
      <c r="U175" s="80"/>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c r="BI175" s="83"/>
      <c r="BJ175" s="83"/>
      <c r="BK175" s="83"/>
      <c r="BL175" s="83"/>
      <c r="BM175" s="83"/>
      <c r="BN175" s="83"/>
    </row>
    <row r="176" spans="1:66" s="68" customFormat="1" ht="15" x14ac:dyDescent="0.2">
      <c r="A176" s="173"/>
      <c r="B176" s="185"/>
      <c r="C176" s="174"/>
      <c r="D176" s="174"/>
      <c r="E176" s="97"/>
      <c r="F176" s="175"/>
      <c r="G176" s="175"/>
      <c r="H176" s="175"/>
      <c r="I176" s="175"/>
      <c r="J176" s="175"/>
      <c r="K176" s="182"/>
      <c r="L176" s="181"/>
      <c r="M176" s="113"/>
      <c r="N176" s="178"/>
      <c r="O176" s="179"/>
      <c r="P176" s="179"/>
      <c r="Q176" s="183"/>
      <c r="R176" s="184"/>
      <c r="S176" s="180"/>
      <c r="T176" s="80"/>
      <c r="U176" s="80"/>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c r="BI176" s="83"/>
      <c r="BJ176" s="83"/>
      <c r="BK176" s="83"/>
      <c r="BL176" s="83"/>
      <c r="BM176" s="83"/>
      <c r="BN176" s="83"/>
    </row>
    <row r="177" spans="1:66" s="68" customFormat="1" ht="15" x14ac:dyDescent="0.2">
      <c r="A177" s="173"/>
      <c r="B177" s="185"/>
      <c r="C177" s="174"/>
      <c r="D177" s="174"/>
      <c r="E177" s="97"/>
      <c r="F177" s="175"/>
      <c r="G177" s="175"/>
      <c r="H177" s="175"/>
      <c r="I177" s="175"/>
      <c r="J177" s="175"/>
      <c r="K177" s="182"/>
      <c r="L177" s="181"/>
      <c r="M177" s="113"/>
      <c r="N177" s="178"/>
      <c r="O177" s="179"/>
      <c r="P177" s="179"/>
      <c r="Q177" s="183"/>
      <c r="R177" s="184"/>
      <c r="S177" s="180"/>
      <c r="T177" s="80"/>
      <c r="U177" s="80"/>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c r="BI177" s="83"/>
      <c r="BJ177" s="83"/>
      <c r="BK177" s="83"/>
      <c r="BL177" s="83"/>
      <c r="BM177" s="83"/>
      <c r="BN177" s="83"/>
    </row>
    <row r="178" spans="1:66" s="68" customFormat="1" ht="15" x14ac:dyDescent="0.2">
      <c r="A178" s="173"/>
      <c r="B178" s="185"/>
      <c r="C178" s="174"/>
      <c r="D178" s="174"/>
      <c r="E178" s="97"/>
      <c r="F178" s="175"/>
      <c r="G178" s="175"/>
      <c r="H178" s="175"/>
      <c r="I178" s="175"/>
      <c r="J178" s="175"/>
      <c r="K178" s="182"/>
      <c r="L178" s="181"/>
      <c r="M178" s="113"/>
      <c r="N178" s="178"/>
      <c r="O178" s="179"/>
      <c r="P178" s="179"/>
      <c r="Q178" s="183"/>
      <c r="R178" s="184"/>
      <c r="S178" s="180"/>
      <c r="T178" s="80"/>
      <c r="U178" s="80"/>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c r="BI178" s="83"/>
      <c r="BJ178" s="83"/>
      <c r="BK178" s="83"/>
      <c r="BL178" s="83"/>
      <c r="BM178" s="83"/>
      <c r="BN178" s="83"/>
    </row>
    <row r="179" spans="1:66" s="68" customFormat="1" ht="15" x14ac:dyDescent="0.2">
      <c r="A179" s="173"/>
      <c r="B179" s="185"/>
      <c r="C179" s="174"/>
      <c r="D179" s="174"/>
      <c r="E179" s="97"/>
      <c r="F179" s="175"/>
      <c r="G179" s="175"/>
      <c r="H179" s="175"/>
      <c r="I179" s="175"/>
      <c r="J179" s="175"/>
      <c r="K179" s="182"/>
      <c r="L179" s="181"/>
      <c r="M179" s="113"/>
      <c r="N179" s="178"/>
      <c r="O179" s="179"/>
      <c r="P179" s="179"/>
      <c r="Q179" s="183"/>
      <c r="R179" s="184"/>
      <c r="S179" s="180"/>
      <c r="T179" s="80"/>
      <c r="U179" s="80"/>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c r="BI179" s="83"/>
      <c r="BJ179" s="83"/>
      <c r="BK179" s="83"/>
      <c r="BL179" s="83"/>
      <c r="BM179" s="83"/>
      <c r="BN179" s="83"/>
    </row>
    <row r="180" spans="1:66" s="68" customFormat="1" ht="15" x14ac:dyDescent="0.2">
      <c r="A180" s="173"/>
      <c r="B180" s="185"/>
      <c r="C180" s="174"/>
      <c r="D180" s="174"/>
      <c r="E180" s="97"/>
      <c r="F180" s="175"/>
      <c r="G180" s="175"/>
      <c r="H180" s="175"/>
      <c r="I180" s="175"/>
      <c r="J180" s="175"/>
      <c r="K180" s="182"/>
      <c r="L180" s="181"/>
      <c r="M180" s="113"/>
      <c r="N180" s="178"/>
      <c r="O180" s="179"/>
      <c r="P180" s="179"/>
      <c r="Q180" s="183"/>
      <c r="R180" s="184"/>
      <c r="S180" s="180"/>
      <c r="T180" s="80"/>
      <c r="U180" s="80"/>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c r="BI180" s="83"/>
      <c r="BJ180" s="83"/>
      <c r="BK180" s="83"/>
      <c r="BL180" s="83"/>
      <c r="BM180" s="83"/>
      <c r="BN180" s="83"/>
    </row>
    <row r="181" spans="1:66" s="68" customFormat="1" ht="15" x14ac:dyDescent="0.2">
      <c r="A181" s="173"/>
      <c r="B181" s="185"/>
      <c r="C181" s="174"/>
      <c r="D181" s="174"/>
      <c r="E181" s="97"/>
      <c r="F181" s="175"/>
      <c r="G181" s="175"/>
      <c r="H181" s="175"/>
      <c r="I181" s="175"/>
      <c r="J181" s="175"/>
      <c r="K181" s="182"/>
      <c r="L181" s="181"/>
      <c r="M181" s="113"/>
      <c r="N181" s="178"/>
      <c r="O181" s="179"/>
      <c r="P181" s="179"/>
      <c r="Q181" s="183"/>
      <c r="R181" s="184"/>
      <c r="S181" s="180"/>
      <c r="T181" s="80"/>
      <c r="U181" s="80"/>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c r="BI181" s="83"/>
      <c r="BJ181" s="83"/>
      <c r="BK181" s="83"/>
      <c r="BL181" s="83"/>
      <c r="BM181" s="83"/>
      <c r="BN181" s="83"/>
    </row>
    <row r="182" spans="1:66" s="68" customFormat="1" ht="15" x14ac:dyDescent="0.2">
      <c r="A182" s="173"/>
      <c r="B182" s="185"/>
      <c r="C182" s="174"/>
      <c r="D182" s="174"/>
      <c r="E182" s="97"/>
      <c r="F182" s="175"/>
      <c r="G182" s="175"/>
      <c r="H182" s="175"/>
      <c r="I182" s="175"/>
      <c r="J182" s="175"/>
      <c r="K182" s="182"/>
      <c r="L182" s="181"/>
      <c r="M182" s="113"/>
      <c r="N182" s="178"/>
      <c r="O182" s="179"/>
      <c r="P182" s="179"/>
      <c r="Q182" s="183"/>
      <c r="R182" s="184"/>
      <c r="S182" s="180"/>
      <c r="T182" s="80"/>
      <c r="U182" s="80"/>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c r="BI182" s="83"/>
      <c r="BJ182" s="83"/>
      <c r="BK182" s="83"/>
      <c r="BL182" s="83"/>
      <c r="BM182" s="83"/>
      <c r="BN182" s="83"/>
    </row>
    <row r="183" spans="1:66" s="68" customFormat="1" ht="15" x14ac:dyDescent="0.2">
      <c r="A183" s="173"/>
      <c r="B183" s="185"/>
      <c r="C183" s="174"/>
      <c r="D183" s="174"/>
      <c r="E183" s="97"/>
      <c r="F183" s="175"/>
      <c r="G183" s="175"/>
      <c r="H183" s="175"/>
      <c r="I183" s="175"/>
      <c r="J183" s="175"/>
      <c r="K183" s="182"/>
      <c r="L183" s="181"/>
      <c r="M183" s="113"/>
      <c r="N183" s="178"/>
      <c r="O183" s="179"/>
      <c r="P183" s="179"/>
      <c r="Q183" s="183"/>
      <c r="R183" s="184"/>
      <c r="S183" s="180"/>
      <c r="T183" s="80"/>
      <c r="U183" s="80"/>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c r="BI183" s="83"/>
      <c r="BJ183" s="83"/>
      <c r="BK183" s="83"/>
      <c r="BL183" s="83"/>
      <c r="BM183" s="83"/>
      <c r="BN183" s="83"/>
    </row>
    <row r="184" spans="1:66" s="68" customFormat="1" ht="15" x14ac:dyDescent="0.2">
      <c r="A184" s="173"/>
      <c r="B184" s="185"/>
      <c r="C184" s="174"/>
      <c r="D184" s="174"/>
      <c r="E184" s="97"/>
      <c r="F184" s="175"/>
      <c r="G184" s="175"/>
      <c r="H184" s="175"/>
      <c r="I184" s="175"/>
      <c r="J184" s="175"/>
      <c r="K184" s="182"/>
      <c r="L184" s="181"/>
      <c r="M184" s="113"/>
      <c r="N184" s="178"/>
      <c r="O184" s="179"/>
      <c r="P184" s="179"/>
      <c r="Q184" s="183"/>
      <c r="R184" s="184"/>
      <c r="S184" s="180"/>
      <c r="T184" s="80"/>
      <c r="U184" s="80"/>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c r="BI184" s="83"/>
      <c r="BJ184" s="83"/>
      <c r="BK184" s="83"/>
      <c r="BL184" s="83"/>
      <c r="BM184" s="83"/>
      <c r="BN184" s="83"/>
    </row>
    <row r="185" spans="1:66" s="68" customFormat="1" ht="15" x14ac:dyDescent="0.2">
      <c r="A185" s="173"/>
      <c r="B185" s="185"/>
      <c r="C185" s="174"/>
      <c r="D185" s="174"/>
      <c r="E185" s="97"/>
      <c r="F185" s="175"/>
      <c r="G185" s="175"/>
      <c r="H185" s="175"/>
      <c r="I185" s="175"/>
      <c r="J185" s="175"/>
      <c r="K185" s="182"/>
      <c r="L185" s="181"/>
      <c r="M185" s="113"/>
      <c r="N185" s="178"/>
      <c r="O185" s="179"/>
      <c r="P185" s="179"/>
      <c r="Q185" s="183"/>
      <c r="R185" s="184"/>
      <c r="S185" s="180"/>
      <c r="T185" s="80"/>
      <c r="U185" s="80"/>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c r="BI185" s="83"/>
      <c r="BJ185" s="83"/>
      <c r="BK185" s="83"/>
      <c r="BL185" s="83"/>
      <c r="BM185" s="83"/>
      <c r="BN185" s="83"/>
    </row>
    <row r="186" spans="1:66" s="68" customFormat="1" ht="15" x14ac:dyDescent="0.2">
      <c r="A186" s="173"/>
      <c r="B186" s="185"/>
      <c r="C186" s="174"/>
      <c r="D186" s="174"/>
      <c r="E186" s="97"/>
      <c r="F186" s="175"/>
      <c r="G186" s="175"/>
      <c r="H186" s="175"/>
      <c r="I186" s="175"/>
      <c r="J186" s="175"/>
      <c r="K186" s="182"/>
      <c r="L186" s="181"/>
      <c r="M186" s="113"/>
      <c r="N186" s="178"/>
      <c r="O186" s="179"/>
      <c r="P186" s="179"/>
      <c r="Q186" s="183"/>
      <c r="R186" s="184"/>
      <c r="S186" s="180"/>
      <c r="T186" s="80"/>
      <c r="U186" s="80"/>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c r="BI186" s="83"/>
      <c r="BJ186" s="83"/>
      <c r="BK186" s="83"/>
      <c r="BL186" s="83"/>
      <c r="BM186" s="83"/>
      <c r="BN186" s="83"/>
    </row>
    <row r="187" spans="1:66" s="68" customFormat="1" ht="15" x14ac:dyDescent="0.2">
      <c r="A187" s="173"/>
      <c r="B187" s="185"/>
      <c r="C187" s="174"/>
      <c r="D187" s="174"/>
      <c r="E187" s="97"/>
      <c r="F187" s="175"/>
      <c r="G187" s="175"/>
      <c r="H187" s="175"/>
      <c r="I187" s="175"/>
      <c r="J187" s="175"/>
      <c r="K187" s="182"/>
      <c r="L187" s="181"/>
      <c r="M187" s="113"/>
      <c r="N187" s="178"/>
      <c r="O187" s="179"/>
      <c r="P187" s="179"/>
      <c r="Q187" s="183"/>
      <c r="R187" s="184"/>
      <c r="S187" s="180"/>
      <c r="T187" s="80"/>
      <c r="U187" s="80"/>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c r="BI187" s="83"/>
      <c r="BJ187" s="83"/>
      <c r="BK187" s="83"/>
      <c r="BL187" s="83"/>
      <c r="BM187" s="83"/>
      <c r="BN187" s="83"/>
    </row>
    <row r="188" spans="1:66" s="68" customFormat="1" ht="15" x14ac:dyDescent="0.2">
      <c r="A188" s="173"/>
      <c r="B188" s="185"/>
      <c r="C188" s="174"/>
      <c r="D188" s="174"/>
      <c r="E188" s="97"/>
      <c r="F188" s="175"/>
      <c r="G188" s="175"/>
      <c r="H188" s="175"/>
      <c r="I188" s="175"/>
      <c r="J188" s="175"/>
      <c r="K188" s="182"/>
      <c r="L188" s="181"/>
      <c r="M188" s="113"/>
      <c r="N188" s="178"/>
      <c r="O188" s="179"/>
      <c r="P188" s="179"/>
      <c r="Q188" s="183"/>
      <c r="R188" s="184"/>
      <c r="S188" s="180"/>
      <c r="T188" s="80"/>
      <c r="U188" s="80"/>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c r="BI188" s="83"/>
      <c r="BJ188" s="83"/>
      <c r="BK188" s="83"/>
      <c r="BL188" s="83"/>
      <c r="BM188" s="83"/>
      <c r="BN188" s="83"/>
    </row>
    <row r="189" spans="1:66" s="68" customFormat="1" ht="15" x14ac:dyDescent="0.2">
      <c r="A189" s="173"/>
      <c r="B189" s="185"/>
      <c r="C189" s="174"/>
      <c r="D189" s="174"/>
      <c r="E189" s="97"/>
      <c r="F189" s="175"/>
      <c r="G189" s="175"/>
      <c r="H189" s="175"/>
      <c r="I189" s="175"/>
      <c r="J189" s="175"/>
      <c r="K189" s="182"/>
      <c r="L189" s="181"/>
      <c r="M189" s="113"/>
      <c r="N189" s="178"/>
      <c r="O189" s="179"/>
      <c r="P189" s="179"/>
      <c r="Q189" s="183"/>
      <c r="R189" s="184"/>
      <c r="S189" s="180"/>
      <c r="T189" s="80"/>
      <c r="U189" s="80"/>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c r="BI189" s="83"/>
      <c r="BJ189" s="83"/>
      <c r="BK189" s="83"/>
      <c r="BL189" s="83"/>
      <c r="BM189" s="83"/>
      <c r="BN189" s="83"/>
    </row>
    <row r="190" spans="1:66" s="68" customFormat="1" ht="15" x14ac:dyDescent="0.2">
      <c r="A190" s="173"/>
      <c r="B190" s="185"/>
      <c r="C190" s="174"/>
      <c r="D190" s="174"/>
      <c r="E190" s="97"/>
      <c r="F190" s="175"/>
      <c r="G190" s="175"/>
      <c r="H190" s="175"/>
      <c r="I190" s="175"/>
      <c r="J190" s="175"/>
      <c r="K190" s="182"/>
      <c r="L190" s="181"/>
      <c r="M190" s="113"/>
      <c r="N190" s="178"/>
      <c r="O190" s="179"/>
      <c r="P190" s="179"/>
      <c r="Q190" s="183"/>
      <c r="R190" s="184"/>
      <c r="S190" s="180"/>
      <c r="T190" s="80"/>
      <c r="U190" s="80"/>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c r="BI190" s="83"/>
      <c r="BJ190" s="83"/>
      <c r="BK190" s="83"/>
      <c r="BL190" s="83"/>
      <c r="BM190" s="83"/>
      <c r="BN190" s="83"/>
    </row>
    <row r="191" spans="1:66" s="68" customFormat="1" ht="15" x14ac:dyDescent="0.2">
      <c r="A191" s="173"/>
      <c r="B191" s="185"/>
      <c r="C191" s="174"/>
      <c r="D191" s="174"/>
      <c r="E191" s="97"/>
      <c r="F191" s="175"/>
      <c r="G191" s="175"/>
      <c r="H191" s="175"/>
      <c r="I191" s="175"/>
      <c r="J191" s="175"/>
      <c r="K191" s="182"/>
      <c r="L191" s="181"/>
      <c r="M191" s="113"/>
      <c r="N191" s="178"/>
      <c r="O191" s="179"/>
      <c r="P191" s="179"/>
      <c r="Q191" s="183"/>
      <c r="R191" s="184"/>
      <c r="S191" s="180"/>
      <c r="T191" s="80"/>
      <c r="U191" s="80"/>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c r="BI191" s="83"/>
      <c r="BJ191" s="83"/>
      <c r="BK191" s="83"/>
      <c r="BL191" s="83"/>
      <c r="BM191" s="83"/>
      <c r="BN191" s="83"/>
    </row>
    <row r="192" spans="1:66" s="68" customFormat="1" ht="15" x14ac:dyDescent="0.2">
      <c r="A192" s="173"/>
      <c r="B192" s="185"/>
      <c r="C192" s="174"/>
      <c r="D192" s="174"/>
      <c r="E192" s="97"/>
      <c r="F192" s="175"/>
      <c r="G192" s="175"/>
      <c r="H192" s="175"/>
      <c r="I192" s="175"/>
      <c r="J192" s="175"/>
      <c r="K192" s="182"/>
      <c r="L192" s="181"/>
      <c r="M192" s="113"/>
      <c r="N192" s="178"/>
      <c r="O192" s="179"/>
      <c r="P192" s="179"/>
      <c r="Q192" s="183"/>
      <c r="R192" s="184"/>
      <c r="S192" s="180"/>
      <c r="T192" s="80"/>
      <c r="U192" s="80"/>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c r="BI192" s="83"/>
      <c r="BJ192" s="83"/>
      <c r="BK192" s="83"/>
      <c r="BL192" s="83"/>
      <c r="BM192" s="83"/>
      <c r="BN192" s="83"/>
    </row>
    <row r="193" spans="1:66" s="68" customFormat="1" ht="15" x14ac:dyDescent="0.2">
      <c r="A193" s="173"/>
      <c r="B193" s="185"/>
      <c r="C193" s="174"/>
      <c r="D193" s="174"/>
      <c r="E193" s="97"/>
      <c r="F193" s="175"/>
      <c r="G193" s="175"/>
      <c r="H193" s="175"/>
      <c r="I193" s="175"/>
      <c r="J193" s="175"/>
      <c r="K193" s="182"/>
      <c r="L193" s="181"/>
      <c r="M193" s="113"/>
      <c r="N193" s="178"/>
      <c r="O193" s="179"/>
      <c r="P193" s="179"/>
      <c r="Q193" s="183"/>
      <c r="R193" s="184"/>
      <c r="S193" s="180"/>
      <c r="T193" s="80"/>
      <c r="U193" s="80"/>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c r="BI193" s="83"/>
      <c r="BJ193" s="83"/>
      <c r="BK193" s="83"/>
      <c r="BL193" s="83"/>
      <c r="BM193" s="83"/>
      <c r="BN193" s="83"/>
    </row>
    <row r="194" spans="1:66" s="68" customFormat="1" ht="15" x14ac:dyDescent="0.2">
      <c r="A194" s="173"/>
      <c r="B194" s="185"/>
      <c r="C194" s="174"/>
      <c r="D194" s="174"/>
      <c r="E194" s="97"/>
      <c r="F194" s="175"/>
      <c r="G194" s="175"/>
      <c r="H194" s="175"/>
      <c r="I194" s="175"/>
      <c r="J194" s="175"/>
      <c r="K194" s="182"/>
      <c r="L194" s="181"/>
      <c r="M194" s="113"/>
      <c r="N194" s="178"/>
      <c r="O194" s="179"/>
      <c r="P194" s="179"/>
      <c r="Q194" s="183"/>
      <c r="R194" s="184"/>
      <c r="S194" s="180"/>
      <c r="T194" s="80"/>
      <c r="U194" s="80"/>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c r="BI194" s="83"/>
      <c r="BJ194" s="83"/>
      <c r="BK194" s="83"/>
      <c r="BL194" s="83"/>
      <c r="BM194" s="83"/>
      <c r="BN194" s="83"/>
    </row>
    <row r="195" spans="1:66" s="68" customFormat="1" ht="15" x14ac:dyDescent="0.2">
      <c r="A195" s="173"/>
      <c r="B195" s="185"/>
      <c r="C195" s="174"/>
      <c r="D195" s="174"/>
      <c r="E195" s="97"/>
      <c r="F195" s="175"/>
      <c r="G195" s="175"/>
      <c r="H195" s="175"/>
      <c r="I195" s="175"/>
      <c r="J195" s="175"/>
      <c r="K195" s="182"/>
      <c r="L195" s="181"/>
      <c r="M195" s="113"/>
      <c r="N195" s="178"/>
      <c r="O195" s="179"/>
      <c r="P195" s="179"/>
      <c r="Q195" s="183"/>
      <c r="R195" s="184"/>
      <c r="S195" s="180"/>
      <c r="T195" s="80"/>
      <c r="U195" s="80"/>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c r="BI195" s="83"/>
      <c r="BJ195" s="83"/>
      <c r="BK195" s="83"/>
      <c r="BL195" s="83"/>
      <c r="BM195" s="83"/>
      <c r="BN195" s="83"/>
    </row>
    <row r="196" spans="1:66" s="68" customFormat="1" ht="15" x14ac:dyDescent="0.2">
      <c r="A196" s="173"/>
      <c r="B196" s="185"/>
      <c r="C196" s="174"/>
      <c r="D196" s="174"/>
      <c r="E196" s="97"/>
      <c r="F196" s="175"/>
      <c r="G196" s="175"/>
      <c r="H196" s="175"/>
      <c r="I196" s="175"/>
      <c r="J196" s="175"/>
      <c r="K196" s="182"/>
      <c r="L196" s="181"/>
      <c r="M196" s="113"/>
      <c r="N196" s="178"/>
      <c r="O196" s="179"/>
      <c r="P196" s="179"/>
      <c r="Q196" s="183"/>
      <c r="R196" s="184"/>
      <c r="S196" s="180"/>
      <c r="T196" s="80"/>
      <c r="U196" s="80"/>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c r="BI196" s="83"/>
      <c r="BJ196" s="83"/>
      <c r="BK196" s="83"/>
      <c r="BL196" s="83"/>
      <c r="BM196" s="83"/>
      <c r="BN196" s="83"/>
    </row>
    <row r="197" spans="1:66" s="68" customFormat="1" ht="15" x14ac:dyDescent="0.2">
      <c r="A197" s="173"/>
      <c r="B197" s="185"/>
      <c r="C197" s="174"/>
      <c r="D197" s="174"/>
      <c r="E197" s="97"/>
      <c r="F197" s="175"/>
      <c r="G197" s="175"/>
      <c r="H197" s="175"/>
      <c r="I197" s="175"/>
      <c r="J197" s="175"/>
      <c r="K197" s="182"/>
      <c r="L197" s="181"/>
      <c r="M197" s="113"/>
      <c r="N197" s="178"/>
      <c r="O197" s="179"/>
      <c r="P197" s="179"/>
      <c r="Q197" s="183"/>
      <c r="R197" s="184"/>
      <c r="S197" s="180"/>
      <c r="T197" s="80"/>
      <c r="U197" s="80"/>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c r="BI197" s="83"/>
      <c r="BJ197" s="83"/>
      <c r="BK197" s="83"/>
      <c r="BL197" s="83"/>
      <c r="BM197" s="83"/>
      <c r="BN197" s="83"/>
    </row>
    <row r="198" spans="1:66" s="68" customFormat="1" ht="15" x14ac:dyDescent="0.2">
      <c r="A198" s="173"/>
      <c r="B198" s="185"/>
      <c r="C198" s="174"/>
      <c r="D198" s="174"/>
      <c r="E198" s="97"/>
      <c r="F198" s="175"/>
      <c r="G198" s="175"/>
      <c r="H198" s="175"/>
      <c r="I198" s="175"/>
      <c r="J198" s="175"/>
      <c r="K198" s="182"/>
      <c r="L198" s="181"/>
      <c r="M198" s="113"/>
      <c r="N198" s="178"/>
      <c r="O198" s="179"/>
      <c r="P198" s="179"/>
      <c r="Q198" s="183"/>
      <c r="R198" s="184"/>
      <c r="S198" s="180"/>
      <c r="T198" s="80"/>
      <c r="U198" s="80"/>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c r="BI198" s="83"/>
      <c r="BJ198" s="83"/>
      <c r="BK198" s="83"/>
      <c r="BL198" s="83"/>
      <c r="BM198" s="83"/>
      <c r="BN198" s="83"/>
    </row>
    <row r="199" spans="1:66" s="68" customFormat="1" ht="15" x14ac:dyDescent="0.2">
      <c r="A199" s="173"/>
      <c r="B199" s="185"/>
      <c r="C199" s="174"/>
      <c r="D199" s="174"/>
      <c r="E199" s="97"/>
      <c r="F199" s="175"/>
      <c r="G199" s="175"/>
      <c r="H199" s="175"/>
      <c r="I199" s="175"/>
      <c r="J199" s="175"/>
      <c r="K199" s="182"/>
      <c r="L199" s="181"/>
      <c r="M199" s="113"/>
      <c r="N199" s="178"/>
      <c r="O199" s="179"/>
      <c r="P199" s="179"/>
      <c r="Q199" s="183"/>
      <c r="R199" s="184"/>
      <c r="S199" s="180"/>
      <c r="T199" s="80"/>
      <c r="U199" s="80"/>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c r="BI199" s="83"/>
      <c r="BJ199" s="83"/>
      <c r="BK199" s="83"/>
      <c r="BL199" s="83"/>
      <c r="BM199" s="83"/>
      <c r="BN199" s="83"/>
    </row>
    <row r="200" spans="1:66" s="68" customFormat="1" ht="15" x14ac:dyDescent="0.2">
      <c r="A200" s="173"/>
      <c r="B200" s="185"/>
      <c r="C200" s="174"/>
      <c r="D200" s="174"/>
      <c r="E200" s="97"/>
      <c r="F200" s="175"/>
      <c r="G200" s="175"/>
      <c r="H200" s="175"/>
      <c r="I200" s="175"/>
      <c r="J200" s="175"/>
      <c r="K200" s="182"/>
      <c r="L200" s="181"/>
      <c r="M200" s="113"/>
      <c r="N200" s="178"/>
      <c r="O200" s="179"/>
      <c r="P200" s="179"/>
      <c r="Q200" s="183"/>
      <c r="R200" s="184"/>
      <c r="S200" s="180"/>
      <c r="T200" s="80"/>
      <c r="U200" s="80"/>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c r="BI200" s="83"/>
      <c r="BJ200" s="83"/>
      <c r="BK200" s="83"/>
      <c r="BL200" s="83"/>
      <c r="BM200" s="83"/>
      <c r="BN200" s="83"/>
    </row>
    <row r="201" spans="1:66" s="68" customFormat="1" ht="15" x14ac:dyDescent="0.2">
      <c r="A201" s="173"/>
      <c r="B201" s="185"/>
      <c r="C201" s="174"/>
      <c r="D201" s="174"/>
      <c r="E201" s="97"/>
      <c r="F201" s="175"/>
      <c r="G201" s="175"/>
      <c r="H201" s="175"/>
      <c r="I201" s="175"/>
      <c r="J201" s="175"/>
      <c r="K201" s="182"/>
      <c r="L201" s="181"/>
      <c r="M201" s="113"/>
      <c r="N201" s="178"/>
      <c r="O201" s="179"/>
      <c r="P201" s="179"/>
      <c r="Q201" s="183"/>
      <c r="R201" s="184"/>
      <c r="S201" s="180"/>
      <c r="T201" s="80"/>
      <c r="U201" s="80"/>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c r="BI201" s="83"/>
      <c r="BJ201" s="83"/>
      <c r="BK201" s="83"/>
      <c r="BL201" s="83"/>
      <c r="BM201" s="83"/>
      <c r="BN201" s="83"/>
    </row>
    <row r="202" spans="1:66" s="68" customFormat="1" ht="15" x14ac:dyDescent="0.2">
      <c r="A202" s="173"/>
      <c r="B202" s="185"/>
      <c r="C202" s="174"/>
      <c r="D202" s="174"/>
      <c r="E202" s="97"/>
      <c r="F202" s="175"/>
      <c r="G202" s="175"/>
      <c r="H202" s="175"/>
      <c r="I202" s="175"/>
      <c r="J202" s="175"/>
      <c r="K202" s="182"/>
      <c r="L202" s="181"/>
      <c r="M202" s="113"/>
      <c r="N202" s="178"/>
      <c r="O202" s="179"/>
      <c r="P202" s="179"/>
      <c r="Q202" s="183"/>
      <c r="R202" s="184"/>
      <c r="S202" s="180"/>
      <c r="T202" s="80"/>
      <c r="U202" s="80"/>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c r="BI202" s="83"/>
      <c r="BJ202" s="83"/>
      <c r="BK202" s="83"/>
      <c r="BL202" s="83"/>
      <c r="BM202" s="83"/>
      <c r="BN202" s="83"/>
    </row>
    <row r="203" spans="1:66" s="68" customFormat="1" ht="15" x14ac:dyDescent="0.2">
      <c r="A203" s="173"/>
      <c r="B203" s="185"/>
      <c r="C203" s="174"/>
      <c r="D203" s="174"/>
      <c r="E203" s="97"/>
      <c r="F203" s="175"/>
      <c r="G203" s="175"/>
      <c r="H203" s="175"/>
      <c r="I203" s="175"/>
      <c r="J203" s="175"/>
      <c r="K203" s="182"/>
      <c r="L203" s="181"/>
      <c r="M203" s="113"/>
      <c r="N203" s="178"/>
      <c r="O203" s="179"/>
      <c r="P203" s="179"/>
      <c r="Q203" s="183"/>
      <c r="R203" s="184"/>
      <c r="S203" s="180"/>
      <c r="T203" s="80"/>
      <c r="U203" s="80"/>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c r="BI203" s="83"/>
      <c r="BJ203" s="83"/>
      <c r="BK203" s="83"/>
      <c r="BL203" s="83"/>
      <c r="BM203" s="83"/>
      <c r="BN203" s="83"/>
    </row>
    <row r="204" spans="1:66" s="68" customFormat="1" ht="15" x14ac:dyDescent="0.2">
      <c r="A204" s="173"/>
      <c r="B204" s="185"/>
      <c r="C204" s="174"/>
      <c r="D204" s="174"/>
      <c r="E204" s="97"/>
      <c r="F204" s="175"/>
      <c r="G204" s="175"/>
      <c r="H204" s="175"/>
      <c r="I204" s="175"/>
      <c r="J204" s="175"/>
      <c r="K204" s="182"/>
      <c r="L204" s="181"/>
      <c r="M204" s="113"/>
      <c r="N204" s="178"/>
      <c r="O204" s="179"/>
      <c r="P204" s="179"/>
      <c r="Q204" s="183"/>
      <c r="R204" s="184"/>
      <c r="S204" s="180"/>
      <c r="T204" s="80"/>
      <c r="U204" s="80"/>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c r="BI204" s="83"/>
      <c r="BJ204" s="83"/>
      <c r="BK204" s="83"/>
      <c r="BL204" s="83"/>
      <c r="BM204" s="83"/>
      <c r="BN204" s="83"/>
    </row>
    <row r="205" spans="1:66" s="68" customFormat="1" ht="15" x14ac:dyDescent="0.2">
      <c r="A205" s="173"/>
      <c r="B205" s="185"/>
      <c r="C205" s="174"/>
      <c r="D205" s="174"/>
      <c r="E205" s="97"/>
      <c r="F205" s="175"/>
      <c r="G205" s="175"/>
      <c r="H205" s="175"/>
      <c r="I205" s="175"/>
      <c r="J205" s="175"/>
      <c r="K205" s="182"/>
      <c r="L205" s="181"/>
      <c r="M205" s="113"/>
      <c r="N205" s="178"/>
      <c r="O205" s="179"/>
      <c r="P205" s="179"/>
      <c r="Q205" s="183"/>
      <c r="R205" s="184"/>
      <c r="S205" s="180"/>
      <c r="T205" s="80"/>
      <c r="U205" s="80"/>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c r="BI205" s="83"/>
      <c r="BJ205" s="83"/>
      <c r="BK205" s="83"/>
      <c r="BL205" s="83"/>
      <c r="BM205" s="83"/>
      <c r="BN205" s="83"/>
    </row>
    <row r="206" spans="1:66" s="68" customFormat="1" ht="15" x14ac:dyDescent="0.2">
      <c r="A206" s="173"/>
      <c r="B206" s="185"/>
      <c r="C206" s="174"/>
      <c r="D206" s="174"/>
      <c r="E206" s="97"/>
      <c r="F206" s="175"/>
      <c r="G206" s="175"/>
      <c r="H206" s="175"/>
      <c r="I206" s="175"/>
      <c r="J206" s="175"/>
      <c r="K206" s="182"/>
      <c r="L206" s="181"/>
      <c r="M206" s="113"/>
      <c r="N206" s="178"/>
      <c r="O206" s="179"/>
      <c r="P206" s="179"/>
      <c r="Q206" s="183"/>
      <c r="R206" s="184"/>
      <c r="S206" s="180"/>
      <c r="T206" s="80"/>
      <c r="U206" s="80"/>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c r="BI206" s="83"/>
      <c r="BJ206" s="83"/>
      <c r="BK206" s="83"/>
      <c r="BL206" s="83"/>
      <c r="BM206" s="83"/>
      <c r="BN206" s="83"/>
    </row>
    <row r="207" spans="1:66" s="68" customFormat="1" ht="15" x14ac:dyDescent="0.2">
      <c r="A207" s="173"/>
      <c r="B207" s="185"/>
      <c r="C207" s="174"/>
      <c r="D207" s="174"/>
      <c r="E207" s="97"/>
      <c r="F207" s="175"/>
      <c r="G207" s="175"/>
      <c r="H207" s="175"/>
      <c r="I207" s="175"/>
      <c r="J207" s="175"/>
      <c r="K207" s="182"/>
      <c r="L207" s="181"/>
      <c r="M207" s="113"/>
      <c r="N207" s="178"/>
      <c r="O207" s="179"/>
      <c r="P207" s="179"/>
      <c r="Q207" s="183"/>
      <c r="R207" s="184"/>
      <c r="S207" s="180"/>
      <c r="T207" s="80"/>
      <c r="U207" s="80"/>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c r="BI207" s="83"/>
      <c r="BJ207" s="83"/>
      <c r="BK207" s="83"/>
      <c r="BL207" s="83"/>
      <c r="BM207" s="83"/>
      <c r="BN207" s="83"/>
    </row>
    <row r="208" spans="1:66" s="68" customFormat="1" ht="15" x14ac:dyDescent="0.2">
      <c r="A208" s="173"/>
      <c r="B208" s="185"/>
      <c r="C208" s="174"/>
      <c r="D208" s="174"/>
      <c r="E208" s="97"/>
      <c r="F208" s="175"/>
      <c r="G208" s="175"/>
      <c r="H208" s="175"/>
      <c r="I208" s="175"/>
      <c r="J208" s="175"/>
      <c r="K208" s="182"/>
      <c r="L208" s="181"/>
      <c r="M208" s="113"/>
      <c r="N208" s="178"/>
      <c r="O208" s="179"/>
      <c r="P208" s="179"/>
      <c r="Q208" s="183"/>
      <c r="R208" s="184"/>
      <c r="S208" s="180"/>
      <c r="T208" s="80"/>
      <c r="U208" s="80"/>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c r="BI208" s="83"/>
      <c r="BJ208" s="83"/>
      <c r="BK208" s="83"/>
      <c r="BL208" s="83"/>
      <c r="BM208" s="83"/>
      <c r="BN208" s="83"/>
    </row>
    <row r="209" spans="1:66" s="68" customFormat="1" ht="15" x14ac:dyDescent="0.2">
      <c r="A209" s="173"/>
      <c r="B209" s="185"/>
      <c r="C209" s="174"/>
      <c r="D209" s="174"/>
      <c r="E209" s="97"/>
      <c r="F209" s="175"/>
      <c r="G209" s="175"/>
      <c r="H209" s="175"/>
      <c r="I209" s="175"/>
      <c r="J209" s="175"/>
      <c r="K209" s="182"/>
      <c r="L209" s="181"/>
      <c r="M209" s="113"/>
      <c r="N209" s="178"/>
      <c r="O209" s="179"/>
      <c r="P209" s="179"/>
      <c r="Q209" s="183"/>
      <c r="R209" s="184"/>
      <c r="S209" s="180"/>
      <c r="T209" s="80"/>
      <c r="U209" s="80"/>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c r="BI209" s="83"/>
      <c r="BJ209" s="83"/>
      <c r="BK209" s="83"/>
      <c r="BL209" s="83"/>
      <c r="BM209" s="83"/>
      <c r="BN209" s="83"/>
    </row>
    <row r="210" spans="1:66" s="68" customFormat="1" ht="15" x14ac:dyDescent="0.2">
      <c r="A210" s="173"/>
      <c r="B210" s="185"/>
      <c r="C210" s="174"/>
      <c r="D210" s="174"/>
      <c r="E210" s="97"/>
      <c r="F210" s="175"/>
      <c r="G210" s="175"/>
      <c r="H210" s="175"/>
      <c r="I210" s="175"/>
      <c r="J210" s="175"/>
      <c r="K210" s="182"/>
      <c r="L210" s="181"/>
      <c r="M210" s="113"/>
      <c r="N210" s="178"/>
      <c r="O210" s="179"/>
      <c r="P210" s="179"/>
      <c r="Q210" s="183"/>
      <c r="R210" s="184"/>
      <c r="S210" s="180"/>
      <c r="T210" s="80"/>
      <c r="U210" s="80"/>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c r="BI210" s="83"/>
      <c r="BJ210" s="83"/>
      <c r="BK210" s="83"/>
      <c r="BL210" s="83"/>
      <c r="BM210" s="83"/>
      <c r="BN210" s="83"/>
    </row>
    <row r="211" spans="1:66" s="68" customFormat="1" ht="15" x14ac:dyDescent="0.2">
      <c r="A211" s="173"/>
      <c r="B211" s="185"/>
      <c r="C211" s="174"/>
      <c r="D211" s="174"/>
      <c r="E211" s="97"/>
      <c r="F211" s="175"/>
      <c r="G211" s="175"/>
      <c r="H211" s="175"/>
      <c r="I211" s="175"/>
      <c r="J211" s="175"/>
      <c r="K211" s="182"/>
      <c r="L211" s="181"/>
      <c r="M211" s="113"/>
      <c r="N211" s="178"/>
      <c r="O211" s="179"/>
      <c r="P211" s="179"/>
      <c r="Q211" s="183"/>
      <c r="R211" s="184"/>
      <c r="S211" s="180"/>
      <c r="T211" s="80"/>
      <c r="U211" s="80"/>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c r="BI211" s="83"/>
      <c r="BJ211" s="83"/>
      <c r="BK211" s="83"/>
      <c r="BL211" s="83"/>
      <c r="BM211" s="83"/>
      <c r="BN211" s="83"/>
    </row>
    <row r="212" spans="1:66" s="68" customFormat="1" ht="15" x14ac:dyDescent="0.2">
      <c r="A212" s="173"/>
      <c r="B212" s="185"/>
      <c r="C212" s="174"/>
      <c r="D212" s="174"/>
      <c r="E212" s="97"/>
      <c r="F212" s="175"/>
      <c r="G212" s="175"/>
      <c r="H212" s="175"/>
      <c r="I212" s="175"/>
      <c r="J212" s="175"/>
      <c r="K212" s="182"/>
      <c r="L212" s="181"/>
      <c r="M212" s="113"/>
      <c r="N212" s="178"/>
      <c r="O212" s="179"/>
      <c r="P212" s="179"/>
      <c r="Q212" s="183"/>
      <c r="R212" s="184"/>
      <c r="S212" s="180"/>
      <c r="T212" s="80"/>
      <c r="U212" s="80"/>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c r="BI212" s="83"/>
      <c r="BJ212" s="83"/>
      <c r="BK212" s="83"/>
      <c r="BL212" s="83"/>
      <c r="BM212" s="83"/>
      <c r="BN212" s="83"/>
    </row>
    <row r="213" spans="1:66" s="68" customFormat="1" ht="15" x14ac:dyDescent="0.2">
      <c r="A213" s="173"/>
      <c r="B213" s="185"/>
      <c r="C213" s="174"/>
      <c r="D213" s="174"/>
      <c r="E213" s="97"/>
      <c r="F213" s="175"/>
      <c r="G213" s="175"/>
      <c r="H213" s="175"/>
      <c r="I213" s="175"/>
      <c r="J213" s="175"/>
      <c r="K213" s="182"/>
      <c r="L213" s="181"/>
      <c r="M213" s="113"/>
      <c r="N213" s="178"/>
      <c r="O213" s="179"/>
      <c r="P213" s="179"/>
      <c r="Q213" s="183"/>
      <c r="R213" s="184"/>
      <c r="S213" s="180"/>
      <c r="T213" s="80"/>
      <c r="U213" s="80"/>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c r="BI213" s="83"/>
      <c r="BJ213" s="83"/>
      <c r="BK213" s="83"/>
      <c r="BL213" s="83"/>
      <c r="BM213" s="83"/>
      <c r="BN213" s="83"/>
    </row>
    <row r="214" spans="1:66" s="68" customFormat="1" ht="15" x14ac:dyDescent="0.2">
      <c r="A214" s="173"/>
      <c r="B214" s="185"/>
      <c r="C214" s="174"/>
      <c r="D214" s="174"/>
      <c r="E214" s="97"/>
      <c r="F214" s="175"/>
      <c r="G214" s="175"/>
      <c r="H214" s="175"/>
      <c r="I214" s="175"/>
      <c r="J214" s="175"/>
      <c r="K214" s="182"/>
      <c r="L214" s="181"/>
      <c r="M214" s="113"/>
      <c r="N214" s="178"/>
      <c r="O214" s="179"/>
      <c r="P214" s="179"/>
      <c r="Q214" s="183"/>
      <c r="R214" s="184"/>
      <c r="S214" s="180"/>
      <c r="T214" s="80"/>
      <c r="U214" s="80"/>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c r="BI214" s="83"/>
      <c r="BJ214" s="83"/>
      <c r="BK214" s="83"/>
      <c r="BL214" s="83"/>
      <c r="BM214" s="83"/>
      <c r="BN214" s="83"/>
    </row>
    <row r="215" spans="1:66" s="68" customFormat="1" ht="15" x14ac:dyDescent="0.2">
      <c r="A215" s="173"/>
      <c r="B215" s="185"/>
      <c r="C215" s="174"/>
      <c r="D215" s="174"/>
      <c r="E215" s="97"/>
      <c r="F215" s="175"/>
      <c r="G215" s="175"/>
      <c r="H215" s="175"/>
      <c r="I215" s="175"/>
      <c r="J215" s="175"/>
      <c r="K215" s="182"/>
      <c r="L215" s="181"/>
      <c r="M215" s="113"/>
      <c r="N215" s="178"/>
      <c r="O215" s="179"/>
      <c r="P215" s="179"/>
      <c r="Q215" s="183"/>
      <c r="R215" s="184"/>
      <c r="S215" s="180"/>
      <c r="T215" s="80"/>
      <c r="U215" s="80"/>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c r="BI215" s="83"/>
      <c r="BJ215" s="83"/>
      <c r="BK215" s="83"/>
      <c r="BL215" s="83"/>
      <c r="BM215" s="83"/>
      <c r="BN215" s="83"/>
    </row>
    <row r="216" spans="1:66" s="68" customFormat="1" ht="15" x14ac:dyDescent="0.2">
      <c r="A216" s="173"/>
      <c r="B216" s="185"/>
      <c r="C216" s="174"/>
      <c r="D216" s="174"/>
      <c r="E216" s="97"/>
      <c r="F216" s="175"/>
      <c r="G216" s="175"/>
      <c r="H216" s="175"/>
      <c r="I216" s="175"/>
      <c r="J216" s="175"/>
      <c r="K216" s="182"/>
      <c r="L216" s="181"/>
      <c r="M216" s="113"/>
      <c r="N216" s="178"/>
      <c r="O216" s="179"/>
      <c r="P216" s="179"/>
      <c r="Q216" s="183"/>
      <c r="R216" s="184"/>
      <c r="S216" s="180"/>
      <c r="T216" s="80"/>
      <c r="U216" s="80"/>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c r="BI216" s="83"/>
      <c r="BJ216" s="83"/>
      <c r="BK216" s="83"/>
      <c r="BL216" s="83"/>
      <c r="BM216" s="83"/>
      <c r="BN216" s="83"/>
    </row>
    <row r="217" spans="1:66" s="68" customFormat="1" ht="15" x14ac:dyDescent="0.2">
      <c r="A217" s="173"/>
      <c r="B217" s="185"/>
      <c r="C217" s="174"/>
      <c r="D217" s="174"/>
      <c r="E217" s="97"/>
      <c r="F217" s="175"/>
      <c r="G217" s="175"/>
      <c r="H217" s="175"/>
      <c r="I217" s="175"/>
      <c r="J217" s="175"/>
      <c r="K217" s="182"/>
      <c r="L217" s="181"/>
      <c r="M217" s="113"/>
      <c r="N217" s="178"/>
      <c r="O217" s="179"/>
      <c r="P217" s="179"/>
      <c r="Q217" s="183"/>
      <c r="R217" s="184"/>
      <c r="S217" s="180"/>
      <c r="T217" s="80"/>
      <c r="U217" s="80"/>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c r="BI217" s="83"/>
      <c r="BJ217" s="83"/>
      <c r="BK217" s="83"/>
      <c r="BL217" s="83"/>
      <c r="BM217" s="83"/>
      <c r="BN217" s="83"/>
    </row>
    <row r="218" spans="1:66" s="68" customFormat="1" ht="15" x14ac:dyDescent="0.2">
      <c r="A218" s="173"/>
      <c r="B218" s="185"/>
      <c r="C218" s="174"/>
      <c r="D218" s="174"/>
      <c r="E218" s="97"/>
      <c r="F218" s="175"/>
      <c r="G218" s="175"/>
      <c r="H218" s="175"/>
      <c r="I218" s="175"/>
      <c r="J218" s="175"/>
      <c r="K218" s="182"/>
      <c r="L218" s="181"/>
      <c r="M218" s="113"/>
      <c r="N218" s="178"/>
      <c r="O218" s="179"/>
      <c r="P218" s="179"/>
      <c r="Q218" s="183"/>
      <c r="R218" s="184"/>
      <c r="S218" s="180"/>
      <c r="T218" s="80"/>
      <c r="U218" s="80"/>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c r="BI218" s="83"/>
      <c r="BJ218" s="83"/>
      <c r="BK218" s="83"/>
      <c r="BL218" s="83"/>
      <c r="BM218" s="83"/>
      <c r="BN218" s="83"/>
    </row>
    <row r="219" spans="1:66" s="68" customFormat="1" ht="15" x14ac:dyDescent="0.2">
      <c r="A219" s="173"/>
      <c r="B219" s="185"/>
      <c r="C219" s="174"/>
      <c r="D219" s="174"/>
      <c r="E219" s="97"/>
      <c r="F219" s="175"/>
      <c r="G219" s="175"/>
      <c r="H219" s="175"/>
      <c r="I219" s="175"/>
      <c r="J219" s="175"/>
      <c r="K219" s="182"/>
      <c r="L219" s="181"/>
      <c r="M219" s="113"/>
      <c r="N219" s="178"/>
      <c r="O219" s="179"/>
      <c r="P219" s="179"/>
      <c r="Q219" s="183"/>
      <c r="R219" s="184"/>
      <c r="S219" s="180"/>
      <c r="T219" s="80"/>
      <c r="U219" s="80"/>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c r="BI219" s="83"/>
      <c r="BJ219" s="83"/>
      <c r="BK219" s="83"/>
      <c r="BL219" s="83"/>
      <c r="BM219" s="83"/>
      <c r="BN219" s="83"/>
    </row>
    <row r="220" spans="1:66" s="68" customFormat="1" ht="15" x14ac:dyDescent="0.2">
      <c r="A220" s="173"/>
      <c r="B220" s="185"/>
      <c r="C220" s="174"/>
      <c r="D220" s="174"/>
      <c r="E220" s="97"/>
      <c r="F220" s="175"/>
      <c r="G220" s="175"/>
      <c r="H220" s="175"/>
      <c r="I220" s="175"/>
      <c r="J220" s="175"/>
      <c r="K220" s="182"/>
      <c r="L220" s="181"/>
      <c r="M220" s="113"/>
      <c r="N220" s="178"/>
      <c r="O220" s="179"/>
      <c r="P220" s="179"/>
      <c r="Q220" s="183"/>
      <c r="R220" s="184"/>
      <c r="S220" s="180"/>
      <c r="T220" s="80"/>
      <c r="U220" s="80"/>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c r="BI220" s="83"/>
      <c r="BJ220" s="83"/>
      <c r="BK220" s="83"/>
      <c r="BL220" s="83"/>
      <c r="BM220" s="83"/>
      <c r="BN220" s="83"/>
    </row>
    <row r="221" spans="1:66" s="68" customFormat="1" ht="15" x14ac:dyDescent="0.2">
      <c r="A221" s="173"/>
      <c r="B221" s="185"/>
      <c r="C221" s="174"/>
      <c r="D221" s="174"/>
      <c r="E221" s="97"/>
      <c r="F221" s="175"/>
      <c r="G221" s="175"/>
      <c r="H221" s="175"/>
      <c r="I221" s="175"/>
      <c r="J221" s="175"/>
      <c r="K221" s="182"/>
      <c r="L221" s="181"/>
      <c r="M221" s="113"/>
      <c r="N221" s="178"/>
      <c r="O221" s="179"/>
      <c r="P221" s="179"/>
      <c r="Q221" s="183"/>
      <c r="R221" s="184"/>
      <c r="S221" s="180"/>
      <c r="T221" s="80"/>
      <c r="U221" s="80"/>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c r="BI221" s="83"/>
      <c r="BJ221" s="83"/>
      <c r="BK221" s="83"/>
      <c r="BL221" s="83"/>
      <c r="BM221" s="83"/>
      <c r="BN221" s="83"/>
    </row>
    <row r="222" spans="1:66" s="68" customFormat="1" ht="15" x14ac:dyDescent="0.2">
      <c r="A222" s="173"/>
      <c r="B222" s="185"/>
      <c r="C222" s="174"/>
      <c r="D222" s="174"/>
      <c r="E222" s="97"/>
      <c r="F222" s="175"/>
      <c r="G222" s="175"/>
      <c r="H222" s="175"/>
      <c r="I222" s="175"/>
      <c r="J222" s="175"/>
      <c r="K222" s="182"/>
      <c r="L222" s="181"/>
      <c r="M222" s="113"/>
      <c r="N222" s="178"/>
      <c r="O222" s="179"/>
      <c r="P222" s="179"/>
      <c r="Q222" s="183"/>
      <c r="R222" s="184"/>
      <c r="S222" s="180"/>
      <c r="T222" s="80"/>
      <c r="U222" s="80"/>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c r="BI222" s="83"/>
      <c r="BJ222" s="83"/>
      <c r="BK222" s="83"/>
      <c r="BL222" s="83"/>
      <c r="BM222" s="83"/>
      <c r="BN222" s="83"/>
    </row>
    <row r="223" spans="1:66" s="68" customFormat="1" ht="15" x14ac:dyDescent="0.2">
      <c r="A223" s="173"/>
      <c r="B223" s="185"/>
      <c r="C223" s="174"/>
      <c r="D223" s="174"/>
      <c r="E223" s="97"/>
      <c r="F223" s="175"/>
      <c r="G223" s="175"/>
      <c r="H223" s="175"/>
      <c r="I223" s="175"/>
      <c r="J223" s="175"/>
      <c r="K223" s="182"/>
      <c r="L223" s="181"/>
      <c r="M223" s="113"/>
      <c r="N223" s="178"/>
      <c r="O223" s="179"/>
      <c r="P223" s="179"/>
      <c r="Q223" s="183"/>
      <c r="R223" s="184"/>
      <c r="S223" s="180"/>
      <c r="T223" s="80"/>
      <c r="U223" s="80"/>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c r="BI223" s="83"/>
      <c r="BJ223" s="83"/>
      <c r="BK223" s="83"/>
      <c r="BL223" s="83"/>
      <c r="BM223" s="83"/>
      <c r="BN223" s="83"/>
    </row>
    <row r="224" spans="1:66" s="68" customFormat="1" ht="15" x14ac:dyDescent="0.2">
      <c r="A224" s="173"/>
      <c r="B224" s="185"/>
      <c r="C224" s="174"/>
      <c r="D224" s="174"/>
      <c r="E224" s="97"/>
      <c r="F224" s="175"/>
      <c r="G224" s="175"/>
      <c r="H224" s="175"/>
      <c r="I224" s="175"/>
      <c r="J224" s="175"/>
      <c r="K224" s="182"/>
      <c r="L224" s="181"/>
      <c r="M224" s="113"/>
      <c r="N224" s="178"/>
      <c r="O224" s="179"/>
      <c r="P224" s="179"/>
      <c r="Q224" s="183"/>
      <c r="R224" s="184"/>
      <c r="S224" s="180"/>
      <c r="T224" s="80"/>
      <c r="U224" s="80"/>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c r="BI224" s="83"/>
      <c r="BJ224" s="83"/>
      <c r="BK224" s="83"/>
      <c r="BL224" s="83"/>
      <c r="BM224" s="83"/>
      <c r="BN224" s="83"/>
    </row>
    <row r="225" spans="1:66" s="68" customFormat="1" ht="15" x14ac:dyDescent="0.2">
      <c r="A225" s="173"/>
      <c r="B225" s="185"/>
      <c r="C225" s="174"/>
      <c r="D225" s="174"/>
      <c r="E225" s="97"/>
      <c r="F225" s="175"/>
      <c r="G225" s="175"/>
      <c r="H225" s="175"/>
      <c r="I225" s="175"/>
      <c r="J225" s="175"/>
      <c r="K225" s="182"/>
      <c r="L225" s="181"/>
      <c r="M225" s="113"/>
      <c r="N225" s="178"/>
      <c r="O225" s="179"/>
      <c r="P225" s="179"/>
      <c r="Q225" s="183"/>
      <c r="R225" s="184"/>
      <c r="S225" s="180"/>
      <c r="T225" s="80"/>
      <c r="U225" s="80"/>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c r="BI225" s="83"/>
      <c r="BJ225" s="83"/>
      <c r="BK225" s="83"/>
      <c r="BL225" s="83"/>
      <c r="BM225" s="83"/>
      <c r="BN225" s="83"/>
    </row>
    <row r="226" spans="1:66" s="68" customFormat="1" ht="15" x14ac:dyDescent="0.2">
      <c r="A226" s="173"/>
      <c r="B226" s="185"/>
      <c r="C226" s="174"/>
      <c r="D226" s="174"/>
      <c r="E226" s="97"/>
      <c r="F226" s="175"/>
      <c r="G226" s="175"/>
      <c r="H226" s="175"/>
      <c r="I226" s="175"/>
      <c r="J226" s="175"/>
      <c r="K226" s="182"/>
      <c r="L226" s="181"/>
      <c r="M226" s="113"/>
      <c r="N226" s="178"/>
      <c r="O226" s="179"/>
      <c r="P226" s="179"/>
      <c r="Q226" s="183"/>
      <c r="R226" s="184"/>
      <c r="S226" s="180"/>
      <c r="T226" s="80"/>
      <c r="U226" s="80"/>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c r="BI226" s="83"/>
      <c r="BJ226" s="83"/>
      <c r="BK226" s="83"/>
      <c r="BL226" s="83"/>
      <c r="BM226" s="83"/>
      <c r="BN226" s="83"/>
    </row>
    <row r="227" spans="1:66" s="68" customFormat="1" ht="15" x14ac:dyDescent="0.2">
      <c r="A227" s="173"/>
      <c r="B227" s="185"/>
      <c r="C227" s="174"/>
      <c r="D227" s="174"/>
      <c r="E227" s="97"/>
      <c r="F227" s="175"/>
      <c r="G227" s="175"/>
      <c r="H227" s="175"/>
      <c r="I227" s="175"/>
      <c r="J227" s="175"/>
      <c r="K227" s="182"/>
      <c r="L227" s="181"/>
      <c r="M227" s="113"/>
      <c r="N227" s="178"/>
      <c r="O227" s="179"/>
      <c r="P227" s="179"/>
      <c r="Q227" s="183"/>
      <c r="R227" s="184"/>
      <c r="S227" s="180"/>
      <c r="T227" s="80"/>
      <c r="U227" s="80"/>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c r="BI227" s="83"/>
      <c r="BJ227" s="83"/>
      <c r="BK227" s="83"/>
      <c r="BL227" s="83"/>
      <c r="BM227" s="83"/>
      <c r="BN227" s="83"/>
    </row>
    <row r="228" spans="1:66" s="68" customFormat="1" ht="15" x14ac:dyDescent="0.2">
      <c r="A228" s="173"/>
      <c r="B228" s="185"/>
      <c r="C228" s="174"/>
      <c r="D228" s="174"/>
      <c r="E228" s="97"/>
      <c r="F228" s="175"/>
      <c r="G228" s="175"/>
      <c r="H228" s="175"/>
      <c r="I228" s="175"/>
      <c r="J228" s="175"/>
      <c r="K228" s="182"/>
      <c r="L228" s="181"/>
      <c r="M228" s="113"/>
      <c r="N228" s="178"/>
      <c r="O228" s="179"/>
      <c r="P228" s="179"/>
      <c r="Q228" s="183"/>
      <c r="R228" s="184"/>
      <c r="S228" s="180"/>
      <c r="T228" s="80"/>
      <c r="U228" s="80"/>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c r="BI228" s="83"/>
      <c r="BJ228" s="83"/>
      <c r="BK228" s="83"/>
      <c r="BL228" s="83"/>
      <c r="BM228" s="83"/>
      <c r="BN228" s="83"/>
    </row>
    <row r="229" spans="1:66" s="68" customFormat="1" ht="15" x14ac:dyDescent="0.2">
      <c r="A229" s="173"/>
      <c r="B229" s="185"/>
      <c r="C229" s="174"/>
      <c r="D229" s="174"/>
      <c r="E229" s="97"/>
      <c r="F229" s="175"/>
      <c r="G229" s="175"/>
      <c r="H229" s="175"/>
      <c r="I229" s="175"/>
      <c r="J229" s="175"/>
      <c r="K229" s="182"/>
      <c r="L229" s="181"/>
      <c r="M229" s="113"/>
      <c r="N229" s="178"/>
      <c r="O229" s="179"/>
      <c r="P229" s="179"/>
      <c r="Q229" s="183"/>
      <c r="R229" s="184"/>
      <c r="S229" s="180"/>
      <c r="T229" s="80"/>
      <c r="U229" s="80"/>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c r="BI229" s="83"/>
      <c r="BJ229" s="83"/>
      <c r="BK229" s="83"/>
      <c r="BL229" s="83"/>
      <c r="BM229" s="83"/>
      <c r="BN229" s="83"/>
    </row>
    <row r="230" spans="1:66" s="68" customFormat="1" ht="15" x14ac:dyDescent="0.2">
      <c r="A230" s="173"/>
      <c r="B230" s="185"/>
      <c r="C230" s="174"/>
      <c r="D230" s="174"/>
      <c r="E230" s="97"/>
      <c r="F230" s="175"/>
      <c r="G230" s="175"/>
      <c r="H230" s="175"/>
      <c r="I230" s="175"/>
      <c r="J230" s="175"/>
      <c r="K230" s="182"/>
      <c r="L230" s="181"/>
      <c r="M230" s="113"/>
      <c r="N230" s="178"/>
      <c r="O230" s="179"/>
      <c r="P230" s="179"/>
      <c r="Q230" s="183"/>
      <c r="R230" s="184"/>
      <c r="S230" s="180"/>
      <c r="T230" s="80"/>
      <c r="U230" s="80"/>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c r="BI230" s="83"/>
      <c r="BJ230" s="83"/>
      <c r="BK230" s="83"/>
      <c r="BL230" s="83"/>
      <c r="BM230" s="83"/>
      <c r="BN230" s="83"/>
    </row>
    <row r="231" spans="1:66" s="68" customFormat="1" ht="15" x14ac:dyDescent="0.2">
      <c r="A231" s="173"/>
      <c r="B231" s="185"/>
      <c r="C231" s="174"/>
      <c r="D231" s="174"/>
      <c r="E231" s="97"/>
      <c r="F231" s="175"/>
      <c r="G231" s="175"/>
      <c r="H231" s="175"/>
      <c r="I231" s="175"/>
      <c r="J231" s="175"/>
      <c r="K231" s="182"/>
      <c r="L231" s="181"/>
      <c r="M231" s="113"/>
      <c r="N231" s="178"/>
      <c r="O231" s="179"/>
      <c r="P231" s="179"/>
      <c r="Q231" s="183"/>
      <c r="R231" s="184"/>
      <c r="S231" s="180"/>
      <c r="T231" s="80"/>
      <c r="U231" s="80"/>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c r="BI231" s="83"/>
      <c r="BJ231" s="83"/>
      <c r="BK231" s="83"/>
      <c r="BL231" s="83"/>
      <c r="BM231" s="83"/>
      <c r="BN231" s="83"/>
    </row>
    <row r="232" spans="1:66" s="68" customFormat="1" ht="15" x14ac:dyDescent="0.2">
      <c r="A232" s="173"/>
      <c r="B232" s="185"/>
      <c r="C232" s="174"/>
      <c r="D232" s="174"/>
      <c r="E232" s="97"/>
      <c r="F232" s="175"/>
      <c r="G232" s="175"/>
      <c r="H232" s="175"/>
      <c r="I232" s="175"/>
      <c r="J232" s="175"/>
      <c r="K232" s="182"/>
      <c r="L232" s="181"/>
      <c r="M232" s="113"/>
      <c r="N232" s="178"/>
      <c r="O232" s="179"/>
      <c r="P232" s="179"/>
      <c r="Q232" s="183"/>
      <c r="R232" s="184"/>
      <c r="S232" s="180"/>
      <c r="T232" s="80"/>
      <c r="U232" s="80"/>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c r="BI232" s="83"/>
      <c r="BJ232" s="83"/>
      <c r="BK232" s="83"/>
      <c r="BL232" s="83"/>
      <c r="BM232" s="83"/>
      <c r="BN232" s="83"/>
    </row>
    <row r="233" spans="1:66" s="68" customFormat="1" ht="15" x14ac:dyDescent="0.2">
      <c r="A233" s="173"/>
      <c r="B233" s="185"/>
      <c r="C233" s="174"/>
      <c r="D233" s="174"/>
      <c r="E233" s="97"/>
      <c r="F233" s="175"/>
      <c r="G233" s="175"/>
      <c r="H233" s="175"/>
      <c r="I233" s="175"/>
      <c r="J233" s="175"/>
      <c r="K233" s="182"/>
      <c r="L233" s="181"/>
      <c r="M233" s="113"/>
      <c r="N233" s="178"/>
      <c r="O233" s="179"/>
      <c r="P233" s="179"/>
      <c r="Q233" s="183"/>
      <c r="R233" s="184"/>
      <c r="S233" s="180"/>
      <c r="T233" s="80"/>
      <c r="U233" s="80"/>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c r="BI233" s="83"/>
      <c r="BJ233" s="83"/>
      <c r="BK233" s="83"/>
      <c r="BL233" s="83"/>
      <c r="BM233" s="83"/>
      <c r="BN233" s="83"/>
    </row>
    <row r="234" spans="1:66" s="68" customFormat="1" ht="15" x14ac:dyDescent="0.2">
      <c r="A234" s="173"/>
      <c r="B234" s="185"/>
      <c r="C234" s="174"/>
      <c r="D234" s="174"/>
      <c r="E234" s="97"/>
      <c r="F234" s="175"/>
      <c r="G234" s="175"/>
      <c r="H234" s="175"/>
      <c r="I234" s="175"/>
      <c r="J234" s="175"/>
      <c r="K234" s="182"/>
      <c r="L234" s="181"/>
      <c r="M234" s="113"/>
      <c r="N234" s="178"/>
      <c r="O234" s="179"/>
      <c r="P234" s="179"/>
      <c r="Q234" s="183"/>
      <c r="R234" s="184"/>
      <c r="S234" s="180"/>
      <c r="T234" s="80"/>
      <c r="U234" s="80"/>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c r="BI234" s="83"/>
      <c r="BJ234" s="83"/>
      <c r="BK234" s="83"/>
      <c r="BL234" s="83"/>
      <c r="BM234" s="83"/>
      <c r="BN234" s="83"/>
    </row>
    <row r="235" spans="1:66" s="68" customFormat="1" ht="15" x14ac:dyDescent="0.2">
      <c r="A235" s="173"/>
      <c r="B235" s="185"/>
      <c r="C235" s="174"/>
      <c r="D235" s="174"/>
      <c r="E235" s="97"/>
      <c r="F235" s="175"/>
      <c r="G235" s="175"/>
      <c r="H235" s="175"/>
      <c r="I235" s="175"/>
      <c r="J235" s="175"/>
      <c r="K235" s="182"/>
      <c r="L235" s="181"/>
      <c r="M235" s="113"/>
      <c r="N235" s="178"/>
      <c r="O235" s="179"/>
      <c r="P235" s="179"/>
      <c r="Q235" s="183"/>
      <c r="R235" s="184"/>
      <c r="S235" s="180"/>
      <c r="T235" s="80"/>
      <c r="U235" s="80"/>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c r="BI235" s="83"/>
      <c r="BJ235" s="83"/>
      <c r="BK235" s="83"/>
      <c r="BL235" s="83"/>
      <c r="BM235" s="83"/>
      <c r="BN235" s="83"/>
    </row>
    <row r="236" spans="1:66" s="68" customFormat="1" ht="15" x14ac:dyDescent="0.2">
      <c r="A236" s="173"/>
      <c r="B236" s="185"/>
      <c r="C236" s="174"/>
      <c r="D236" s="174"/>
      <c r="E236" s="97"/>
      <c r="F236" s="175"/>
      <c r="G236" s="175"/>
      <c r="H236" s="175"/>
      <c r="I236" s="175"/>
      <c r="J236" s="175"/>
      <c r="K236" s="182"/>
      <c r="L236" s="181"/>
      <c r="M236" s="113"/>
      <c r="N236" s="178"/>
      <c r="O236" s="179"/>
      <c r="P236" s="179"/>
      <c r="Q236" s="183"/>
      <c r="R236" s="184"/>
      <c r="S236" s="180"/>
      <c r="T236" s="80"/>
      <c r="U236" s="80"/>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c r="BI236" s="83"/>
      <c r="BJ236" s="83"/>
      <c r="BK236" s="83"/>
      <c r="BL236" s="83"/>
      <c r="BM236" s="83"/>
      <c r="BN236" s="83"/>
    </row>
    <row r="237" spans="1:66" s="68" customFormat="1" ht="15" x14ac:dyDescent="0.2">
      <c r="A237" s="173"/>
      <c r="B237" s="185"/>
      <c r="C237" s="174"/>
      <c r="D237" s="174"/>
      <c r="E237" s="97"/>
      <c r="F237" s="175"/>
      <c r="G237" s="175"/>
      <c r="H237" s="175"/>
      <c r="I237" s="175"/>
      <c r="J237" s="175"/>
      <c r="K237" s="182"/>
      <c r="L237" s="181"/>
      <c r="M237" s="113"/>
      <c r="N237" s="178"/>
      <c r="O237" s="179"/>
      <c r="P237" s="179"/>
      <c r="Q237" s="183"/>
      <c r="R237" s="184"/>
      <c r="S237" s="180"/>
      <c r="T237" s="80"/>
      <c r="U237" s="80"/>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c r="BI237" s="83"/>
      <c r="BJ237" s="83"/>
      <c r="BK237" s="83"/>
      <c r="BL237" s="83"/>
      <c r="BM237" s="83"/>
      <c r="BN237" s="83"/>
    </row>
    <row r="238" spans="1:66" s="68" customFormat="1" ht="15" x14ac:dyDescent="0.2">
      <c r="A238" s="173"/>
      <c r="B238" s="185"/>
      <c r="C238" s="174"/>
      <c r="D238" s="174"/>
      <c r="E238" s="97"/>
      <c r="F238" s="175"/>
      <c r="G238" s="175"/>
      <c r="H238" s="175"/>
      <c r="I238" s="175"/>
      <c r="J238" s="175"/>
      <c r="K238" s="182"/>
      <c r="L238" s="181"/>
      <c r="M238" s="113"/>
      <c r="N238" s="178"/>
      <c r="O238" s="179"/>
      <c r="P238" s="179"/>
      <c r="Q238" s="183"/>
      <c r="R238" s="184"/>
      <c r="S238" s="180"/>
      <c r="T238" s="80"/>
      <c r="U238" s="80"/>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c r="BI238" s="83"/>
      <c r="BJ238" s="83"/>
      <c r="BK238" s="83"/>
      <c r="BL238" s="83"/>
      <c r="BM238" s="83"/>
      <c r="BN238" s="83"/>
    </row>
    <row r="239" spans="1:66" s="68" customFormat="1" ht="15" x14ac:dyDescent="0.2">
      <c r="A239" s="173"/>
      <c r="B239" s="185"/>
      <c r="C239" s="174"/>
      <c r="D239" s="174"/>
      <c r="E239" s="97"/>
      <c r="F239" s="175"/>
      <c r="G239" s="175"/>
      <c r="H239" s="175"/>
      <c r="I239" s="175"/>
      <c r="J239" s="175"/>
      <c r="K239" s="182"/>
      <c r="L239" s="181"/>
      <c r="M239" s="113"/>
      <c r="N239" s="178"/>
      <c r="O239" s="179"/>
      <c r="P239" s="179"/>
      <c r="Q239" s="183"/>
      <c r="R239" s="184"/>
      <c r="S239" s="180"/>
      <c r="T239" s="80"/>
      <c r="U239" s="80"/>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c r="BI239" s="83"/>
      <c r="BJ239" s="83"/>
      <c r="BK239" s="83"/>
      <c r="BL239" s="83"/>
      <c r="BM239" s="83"/>
      <c r="BN239" s="83"/>
    </row>
    <row r="240" spans="1:66" s="68" customFormat="1" ht="15" x14ac:dyDescent="0.2">
      <c r="A240" s="173"/>
      <c r="B240" s="185"/>
      <c r="C240" s="174"/>
      <c r="D240" s="174"/>
      <c r="E240" s="97"/>
      <c r="F240" s="175"/>
      <c r="G240" s="175"/>
      <c r="H240" s="175"/>
      <c r="I240" s="175"/>
      <c r="J240" s="175"/>
      <c r="K240" s="182"/>
      <c r="L240" s="181"/>
      <c r="M240" s="113"/>
      <c r="N240" s="178"/>
      <c r="O240" s="179"/>
      <c r="P240" s="179"/>
      <c r="Q240" s="183"/>
      <c r="R240" s="184"/>
      <c r="S240" s="180"/>
      <c r="T240" s="80"/>
      <c r="U240" s="80"/>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c r="BI240" s="83"/>
      <c r="BJ240" s="83"/>
      <c r="BK240" s="83"/>
      <c r="BL240" s="83"/>
      <c r="BM240" s="83"/>
      <c r="BN240" s="83"/>
    </row>
    <row r="241" spans="1:66" s="68" customFormat="1" ht="15" x14ac:dyDescent="0.2">
      <c r="A241" s="173"/>
      <c r="B241" s="185"/>
      <c r="C241" s="174"/>
      <c r="D241" s="174"/>
      <c r="E241" s="97"/>
      <c r="F241" s="175"/>
      <c r="G241" s="175"/>
      <c r="H241" s="175"/>
      <c r="I241" s="175"/>
      <c r="J241" s="175"/>
      <c r="K241" s="182"/>
      <c r="L241" s="181"/>
      <c r="M241" s="113"/>
      <c r="N241" s="178"/>
      <c r="O241" s="179"/>
      <c r="P241" s="179"/>
      <c r="Q241" s="183"/>
      <c r="R241" s="184"/>
      <c r="S241" s="180"/>
      <c r="T241" s="80"/>
      <c r="U241" s="80"/>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c r="BI241" s="83"/>
      <c r="BJ241" s="83"/>
      <c r="BK241" s="83"/>
      <c r="BL241" s="83"/>
      <c r="BM241" s="83"/>
      <c r="BN241" s="83"/>
    </row>
    <row r="242" spans="1:66" s="68" customFormat="1" ht="15" x14ac:dyDescent="0.2">
      <c r="A242" s="173"/>
      <c r="B242" s="185"/>
      <c r="C242" s="174"/>
      <c r="D242" s="174"/>
      <c r="E242" s="97"/>
      <c r="F242" s="175"/>
      <c r="G242" s="175"/>
      <c r="H242" s="175"/>
      <c r="I242" s="175"/>
      <c r="J242" s="175"/>
      <c r="K242" s="182"/>
      <c r="L242" s="181"/>
      <c r="M242" s="113"/>
      <c r="N242" s="178"/>
      <c r="O242" s="179"/>
      <c r="P242" s="179"/>
      <c r="Q242" s="183"/>
      <c r="R242" s="184"/>
      <c r="S242" s="180"/>
      <c r="T242" s="80"/>
      <c r="U242" s="80"/>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c r="BI242" s="83"/>
      <c r="BJ242" s="83"/>
      <c r="BK242" s="83"/>
      <c r="BL242" s="83"/>
      <c r="BM242" s="83"/>
      <c r="BN242" s="83"/>
    </row>
    <row r="243" spans="1:66" s="68" customFormat="1" ht="15" x14ac:dyDescent="0.2">
      <c r="A243" s="173"/>
      <c r="B243" s="185"/>
      <c r="C243" s="174"/>
      <c r="D243" s="174"/>
      <c r="E243" s="97"/>
      <c r="F243" s="175"/>
      <c r="G243" s="175"/>
      <c r="H243" s="175"/>
      <c r="I243" s="175"/>
      <c r="J243" s="175"/>
      <c r="K243" s="182"/>
      <c r="L243" s="181"/>
      <c r="M243" s="113"/>
      <c r="N243" s="178"/>
      <c r="O243" s="179"/>
      <c r="P243" s="179"/>
      <c r="Q243" s="183"/>
      <c r="R243" s="184"/>
      <c r="S243" s="180"/>
      <c r="T243" s="80"/>
      <c r="U243" s="80"/>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c r="BI243" s="83"/>
      <c r="BJ243" s="83"/>
      <c r="BK243" s="83"/>
      <c r="BL243" s="83"/>
      <c r="BM243" s="83"/>
      <c r="BN243" s="83"/>
    </row>
    <row r="244" spans="1:66" s="68" customFormat="1" ht="15" x14ac:dyDescent="0.2">
      <c r="A244" s="173"/>
      <c r="B244" s="185"/>
      <c r="C244" s="174"/>
      <c r="D244" s="174"/>
      <c r="E244" s="97"/>
      <c r="F244" s="175"/>
      <c r="G244" s="175"/>
      <c r="H244" s="175"/>
      <c r="I244" s="175"/>
      <c r="J244" s="175"/>
      <c r="K244" s="182"/>
      <c r="L244" s="181"/>
      <c r="M244" s="113"/>
      <c r="N244" s="178"/>
      <c r="O244" s="179"/>
      <c r="P244" s="179"/>
      <c r="Q244" s="183"/>
      <c r="R244" s="184"/>
      <c r="S244" s="180"/>
      <c r="T244" s="80"/>
      <c r="U244" s="80"/>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c r="BI244" s="83"/>
      <c r="BJ244" s="83"/>
      <c r="BK244" s="83"/>
      <c r="BL244" s="83"/>
      <c r="BM244" s="83"/>
      <c r="BN244" s="83"/>
    </row>
    <row r="245" spans="1:66" s="68" customFormat="1" ht="15" x14ac:dyDescent="0.2">
      <c r="A245" s="173"/>
      <c r="B245" s="185"/>
      <c r="C245" s="174"/>
      <c r="D245" s="174"/>
      <c r="E245" s="97"/>
      <c r="F245" s="175"/>
      <c r="G245" s="175"/>
      <c r="H245" s="175"/>
      <c r="I245" s="175"/>
      <c r="J245" s="175"/>
      <c r="K245" s="182"/>
      <c r="L245" s="181"/>
      <c r="M245" s="113"/>
      <c r="N245" s="178"/>
      <c r="O245" s="179"/>
      <c r="P245" s="179"/>
      <c r="Q245" s="183"/>
      <c r="R245" s="184"/>
      <c r="S245" s="180"/>
      <c r="T245" s="80"/>
      <c r="U245" s="80"/>
      <c r="V245" s="83"/>
      <c r="W245" s="83"/>
      <c r="X245" s="83"/>
      <c r="Y245" s="83"/>
      <c r="Z245" s="83"/>
      <c r="AA245" s="83"/>
      <c r="AB245" s="83"/>
      <c r="AC245" s="83"/>
      <c r="AD245" s="83"/>
      <c r="AE245" s="83"/>
      <c r="AF245" s="83"/>
      <c r="AG245" s="83"/>
      <c r="AH245" s="83"/>
      <c r="AI245" s="83"/>
      <c r="AJ245" s="83"/>
      <c r="AK245" s="83"/>
      <c r="AL245" s="83"/>
      <c r="AM245" s="83"/>
      <c r="AN245" s="83"/>
      <c r="AO245" s="83"/>
      <c r="AP245" s="83"/>
      <c r="AQ245" s="83"/>
      <c r="AR245" s="83"/>
      <c r="AS245" s="83"/>
      <c r="AT245" s="83"/>
      <c r="AU245" s="83"/>
      <c r="AV245" s="83"/>
      <c r="AW245" s="83"/>
      <c r="AX245" s="83"/>
      <c r="AY245" s="83"/>
      <c r="AZ245" s="83"/>
      <c r="BA245" s="83"/>
      <c r="BB245" s="83"/>
      <c r="BC245" s="83"/>
      <c r="BD245" s="83"/>
      <c r="BE245" s="83"/>
      <c r="BF245" s="83"/>
      <c r="BG245" s="83"/>
      <c r="BH245" s="83"/>
      <c r="BI245" s="83"/>
      <c r="BJ245" s="83"/>
      <c r="BK245" s="83"/>
      <c r="BL245" s="83"/>
      <c r="BM245" s="83"/>
      <c r="BN245" s="83"/>
    </row>
    <row r="246" spans="1:66" s="68" customFormat="1" ht="15" x14ac:dyDescent="0.2">
      <c r="A246" s="173"/>
      <c r="B246" s="185"/>
      <c r="C246" s="174"/>
      <c r="D246" s="174"/>
      <c r="E246" s="97"/>
      <c r="F246" s="175"/>
      <c r="G246" s="175"/>
      <c r="H246" s="175"/>
      <c r="I246" s="175"/>
      <c r="J246" s="175"/>
      <c r="K246" s="182"/>
      <c r="L246" s="181"/>
      <c r="M246" s="113"/>
      <c r="N246" s="178"/>
      <c r="O246" s="179"/>
      <c r="P246" s="179"/>
      <c r="Q246" s="183"/>
      <c r="R246" s="184"/>
      <c r="S246" s="180"/>
      <c r="T246" s="80"/>
      <c r="U246" s="80"/>
      <c r="V246" s="83"/>
      <c r="W246" s="83"/>
      <c r="X246" s="83"/>
      <c r="Y246" s="83"/>
      <c r="Z246" s="83"/>
      <c r="AA246" s="83"/>
      <c r="AB246" s="83"/>
      <c r="AC246" s="83"/>
      <c r="AD246" s="83"/>
      <c r="AE246" s="83"/>
      <c r="AF246" s="83"/>
      <c r="AG246" s="83"/>
      <c r="AH246" s="83"/>
      <c r="AI246" s="83"/>
      <c r="AJ246" s="83"/>
      <c r="AK246" s="83"/>
      <c r="AL246" s="83"/>
      <c r="AM246" s="83"/>
      <c r="AN246" s="83"/>
      <c r="AO246" s="83"/>
      <c r="AP246" s="83"/>
      <c r="AQ246" s="83"/>
      <c r="AR246" s="83"/>
      <c r="AS246" s="83"/>
      <c r="AT246" s="83"/>
      <c r="AU246" s="83"/>
      <c r="AV246" s="83"/>
      <c r="AW246" s="83"/>
      <c r="AX246" s="83"/>
      <c r="AY246" s="83"/>
      <c r="AZ246" s="83"/>
      <c r="BA246" s="83"/>
      <c r="BB246" s="83"/>
      <c r="BC246" s="83"/>
      <c r="BD246" s="83"/>
      <c r="BE246" s="83"/>
      <c r="BF246" s="83"/>
      <c r="BG246" s="83"/>
      <c r="BH246" s="83"/>
      <c r="BI246" s="83"/>
      <c r="BJ246" s="83"/>
      <c r="BK246" s="83"/>
      <c r="BL246" s="83"/>
      <c r="BM246" s="83"/>
      <c r="BN246" s="83"/>
    </row>
    <row r="247" spans="1:66" s="68" customFormat="1" ht="15" x14ac:dyDescent="0.2">
      <c r="A247" s="173"/>
      <c r="B247" s="185"/>
      <c r="C247" s="174"/>
      <c r="D247" s="174"/>
      <c r="E247" s="97"/>
      <c r="F247" s="175"/>
      <c r="G247" s="175"/>
      <c r="H247" s="175"/>
      <c r="I247" s="175"/>
      <c r="J247" s="175"/>
      <c r="K247" s="182"/>
      <c r="L247" s="181"/>
      <c r="M247" s="113"/>
      <c r="N247" s="178"/>
      <c r="O247" s="179"/>
      <c r="P247" s="179"/>
      <c r="Q247" s="183"/>
      <c r="R247" s="184"/>
      <c r="S247" s="180"/>
      <c r="T247" s="80"/>
      <c r="U247" s="80"/>
      <c r="V247" s="83"/>
      <c r="W247" s="83"/>
      <c r="X247" s="83"/>
      <c r="Y247" s="83"/>
      <c r="Z247" s="83"/>
      <c r="AA247" s="83"/>
      <c r="AB247" s="83"/>
      <c r="AC247" s="83"/>
      <c r="AD247" s="83"/>
      <c r="AE247" s="83"/>
      <c r="AF247" s="83"/>
      <c r="AG247" s="83"/>
      <c r="AH247" s="83"/>
      <c r="AI247" s="83"/>
      <c r="AJ247" s="83"/>
      <c r="AK247" s="83"/>
      <c r="AL247" s="83"/>
      <c r="AM247" s="83"/>
      <c r="AN247" s="83"/>
      <c r="AO247" s="83"/>
      <c r="AP247" s="83"/>
      <c r="AQ247" s="83"/>
      <c r="AR247" s="83"/>
      <c r="AS247" s="83"/>
      <c r="AT247" s="83"/>
      <c r="AU247" s="83"/>
      <c r="AV247" s="83"/>
      <c r="AW247" s="83"/>
      <c r="AX247" s="83"/>
      <c r="AY247" s="83"/>
      <c r="AZ247" s="83"/>
      <c r="BA247" s="83"/>
      <c r="BB247" s="83"/>
      <c r="BC247" s="83"/>
      <c r="BD247" s="83"/>
      <c r="BE247" s="83"/>
      <c r="BF247" s="83"/>
      <c r="BG247" s="83"/>
      <c r="BH247" s="83"/>
      <c r="BI247" s="83"/>
      <c r="BJ247" s="83"/>
      <c r="BK247" s="83"/>
      <c r="BL247" s="83"/>
      <c r="BM247" s="83"/>
      <c r="BN247" s="83"/>
    </row>
    <row r="248" spans="1:66" s="68" customFormat="1" ht="15" x14ac:dyDescent="0.2">
      <c r="A248" s="173"/>
      <c r="B248" s="185"/>
      <c r="C248" s="174"/>
      <c r="D248" s="174"/>
      <c r="E248" s="97"/>
      <c r="F248" s="175"/>
      <c r="G248" s="175"/>
      <c r="H248" s="175"/>
      <c r="I248" s="175"/>
      <c r="J248" s="175"/>
      <c r="K248" s="182"/>
      <c r="L248" s="181"/>
      <c r="M248" s="113"/>
      <c r="N248" s="178"/>
      <c r="O248" s="179"/>
      <c r="P248" s="179"/>
      <c r="Q248" s="183"/>
      <c r="R248" s="184"/>
      <c r="S248" s="180"/>
      <c r="T248" s="80"/>
      <c r="U248" s="80"/>
      <c r="V248" s="83"/>
      <c r="W248" s="83"/>
      <c r="X248" s="83"/>
      <c r="Y248" s="83"/>
      <c r="Z248" s="83"/>
      <c r="AA248" s="83"/>
      <c r="AB248" s="83"/>
      <c r="AC248" s="83"/>
      <c r="AD248" s="83"/>
      <c r="AE248" s="83"/>
      <c r="AF248" s="83"/>
      <c r="AG248" s="83"/>
      <c r="AH248" s="83"/>
      <c r="AI248" s="83"/>
      <c r="AJ248" s="83"/>
      <c r="AK248" s="83"/>
      <c r="AL248" s="83"/>
      <c r="AM248" s="83"/>
      <c r="AN248" s="83"/>
      <c r="AO248" s="83"/>
      <c r="AP248" s="83"/>
      <c r="AQ248" s="83"/>
      <c r="AR248" s="83"/>
      <c r="AS248" s="83"/>
      <c r="AT248" s="83"/>
      <c r="AU248" s="83"/>
      <c r="AV248" s="83"/>
      <c r="AW248" s="83"/>
      <c r="AX248" s="83"/>
      <c r="AY248" s="83"/>
      <c r="AZ248" s="83"/>
      <c r="BA248" s="83"/>
      <c r="BB248" s="83"/>
      <c r="BC248" s="83"/>
      <c r="BD248" s="83"/>
      <c r="BE248" s="83"/>
      <c r="BF248" s="83"/>
      <c r="BG248" s="83"/>
      <c r="BH248" s="83"/>
      <c r="BI248" s="83"/>
      <c r="BJ248" s="83"/>
      <c r="BK248" s="83"/>
      <c r="BL248" s="83"/>
      <c r="BM248" s="83"/>
      <c r="BN248" s="83"/>
    </row>
    <row r="249" spans="1:66" s="68" customFormat="1" ht="15" x14ac:dyDescent="0.2">
      <c r="A249" s="173"/>
      <c r="B249" s="185"/>
      <c r="C249" s="174"/>
      <c r="D249" s="174"/>
      <c r="E249" s="97"/>
      <c r="F249" s="175"/>
      <c r="G249" s="175"/>
      <c r="H249" s="175"/>
      <c r="I249" s="175"/>
      <c r="J249" s="175"/>
      <c r="K249" s="182"/>
      <c r="L249" s="181"/>
      <c r="M249" s="113"/>
      <c r="N249" s="178"/>
      <c r="O249" s="179"/>
      <c r="P249" s="179"/>
      <c r="Q249" s="183"/>
      <c r="R249" s="184"/>
      <c r="S249" s="180"/>
      <c r="T249" s="80"/>
      <c r="U249" s="80"/>
      <c r="V249" s="83"/>
      <c r="W249" s="83"/>
      <c r="X249" s="83"/>
      <c r="Y249" s="83"/>
      <c r="Z249" s="83"/>
      <c r="AA249" s="83"/>
      <c r="AB249" s="83"/>
      <c r="AC249" s="83"/>
      <c r="AD249" s="83"/>
      <c r="AE249" s="83"/>
      <c r="AF249" s="83"/>
      <c r="AG249" s="83"/>
      <c r="AH249" s="83"/>
      <c r="AI249" s="83"/>
      <c r="AJ249" s="83"/>
      <c r="AK249" s="83"/>
      <c r="AL249" s="83"/>
      <c r="AM249" s="83"/>
      <c r="AN249" s="83"/>
      <c r="AO249" s="83"/>
      <c r="AP249" s="83"/>
      <c r="AQ249" s="83"/>
      <c r="AR249" s="83"/>
      <c r="AS249" s="83"/>
      <c r="AT249" s="83"/>
      <c r="AU249" s="83"/>
      <c r="AV249" s="83"/>
      <c r="AW249" s="83"/>
      <c r="AX249" s="83"/>
      <c r="AY249" s="83"/>
      <c r="AZ249" s="83"/>
      <c r="BA249" s="83"/>
      <c r="BB249" s="83"/>
      <c r="BC249" s="83"/>
      <c r="BD249" s="83"/>
      <c r="BE249" s="83"/>
      <c r="BF249" s="83"/>
      <c r="BG249" s="83"/>
      <c r="BH249" s="83"/>
      <c r="BI249" s="83"/>
      <c r="BJ249" s="83"/>
      <c r="BK249" s="83"/>
      <c r="BL249" s="83"/>
      <c r="BM249" s="83"/>
      <c r="BN249" s="83"/>
    </row>
    <row r="250" spans="1:66" s="68" customFormat="1" ht="15" x14ac:dyDescent="0.2">
      <c r="A250" s="173"/>
      <c r="B250" s="185"/>
      <c r="C250" s="174"/>
      <c r="D250" s="174"/>
      <c r="E250" s="97"/>
      <c r="F250" s="175"/>
      <c r="G250" s="175"/>
      <c r="H250" s="175"/>
      <c r="I250" s="175"/>
      <c r="J250" s="175"/>
      <c r="K250" s="182"/>
      <c r="L250" s="181"/>
      <c r="M250" s="113"/>
      <c r="N250" s="178"/>
      <c r="O250" s="179"/>
      <c r="P250" s="179"/>
      <c r="Q250" s="183"/>
      <c r="R250" s="184"/>
      <c r="S250" s="180"/>
      <c r="T250" s="80"/>
      <c r="U250" s="80"/>
      <c r="V250" s="83"/>
      <c r="W250" s="83"/>
      <c r="X250" s="83"/>
      <c r="Y250" s="83"/>
      <c r="Z250" s="83"/>
      <c r="AA250" s="83"/>
      <c r="AB250" s="83"/>
      <c r="AC250" s="83"/>
      <c r="AD250" s="83"/>
      <c r="AE250" s="83"/>
      <c r="AF250" s="83"/>
      <c r="AG250" s="83"/>
      <c r="AH250" s="83"/>
      <c r="AI250" s="83"/>
      <c r="AJ250" s="83"/>
      <c r="AK250" s="83"/>
      <c r="AL250" s="83"/>
      <c r="AM250" s="83"/>
      <c r="AN250" s="83"/>
      <c r="AO250" s="83"/>
      <c r="AP250" s="83"/>
      <c r="AQ250" s="83"/>
      <c r="AR250" s="83"/>
      <c r="AS250" s="83"/>
      <c r="AT250" s="83"/>
      <c r="AU250" s="83"/>
      <c r="AV250" s="83"/>
      <c r="AW250" s="83"/>
      <c r="AX250" s="83"/>
      <c r="AY250" s="83"/>
      <c r="AZ250" s="83"/>
      <c r="BA250" s="83"/>
      <c r="BB250" s="83"/>
      <c r="BC250" s="83"/>
      <c r="BD250" s="83"/>
      <c r="BE250" s="83"/>
      <c r="BF250" s="83"/>
      <c r="BG250" s="83"/>
      <c r="BH250" s="83"/>
      <c r="BI250" s="83"/>
      <c r="BJ250" s="83"/>
      <c r="BK250" s="83"/>
      <c r="BL250" s="83"/>
      <c r="BM250" s="83"/>
      <c r="BN250" s="83"/>
    </row>
    <row r="251" spans="1:66" s="68" customFormat="1" ht="15" x14ac:dyDescent="0.2">
      <c r="A251" s="173"/>
      <c r="B251" s="185"/>
      <c r="C251" s="174"/>
      <c r="D251" s="174"/>
      <c r="E251" s="97"/>
      <c r="F251" s="175"/>
      <c r="G251" s="175"/>
      <c r="H251" s="175"/>
      <c r="I251" s="175"/>
      <c r="J251" s="175"/>
      <c r="K251" s="182"/>
      <c r="L251" s="181"/>
      <c r="M251" s="113"/>
      <c r="N251" s="178"/>
      <c r="O251" s="179"/>
      <c r="P251" s="179"/>
      <c r="Q251" s="183"/>
      <c r="R251" s="184"/>
      <c r="S251" s="180"/>
      <c r="T251" s="80"/>
      <c r="U251" s="80"/>
      <c r="V251" s="83"/>
      <c r="W251" s="83"/>
      <c r="X251" s="83"/>
      <c r="Y251" s="83"/>
      <c r="Z251" s="83"/>
      <c r="AA251" s="83"/>
      <c r="AB251" s="83"/>
      <c r="AC251" s="83"/>
      <c r="AD251" s="83"/>
      <c r="AE251" s="83"/>
      <c r="AF251" s="83"/>
      <c r="AG251" s="83"/>
      <c r="AH251" s="83"/>
      <c r="AI251" s="83"/>
      <c r="AJ251" s="83"/>
      <c r="AK251" s="83"/>
      <c r="AL251" s="83"/>
      <c r="AM251" s="83"/>
      <c r="AN251" s="83"/>
      <c r="AO251" s="83"/>
      <c r="AP251" s="83"/>
      <c r="AQ251" s="83"/>
      <c r="AR251" s="83"/>
      <c r="AS251" s="83"/>
      <c r="AT251" s="83"/>
      <c r="AU251" s="83"/>
      <c r="AV251" s="83"/>
      <c r="AW251" s="83"/>
      <c r="AX251" s="83"/>
      <c r="AY251" s="83"/>
      <c r="AZ251" s="83"/>
      <c r="BA251" s="83"/>
      <c r="BB251" s="83"/>
      <c r="BC251" s="83"/>
      <c r="BD251" s="83"/>
      <c r="BE251" s="83"/>
      <c r="BF251" s="83"/>
      <c r="BG251" s="83"/>
      <c r="BH251" s="83"/>
      <c r="BI251" s="83"/>
      <c r="BJ251" s="83"/>
      <c r="BK251" s="83"/>
      <c r="BL251" s="83"/>
      <c r="BM251" s="83"/>
      <c r="BN251" s="83"/>
    </row>
    <row r="252" spans="1:66" s="68" customFormat="1" ht="15" x14ac:dyDescent="0.2">
      <c r="A252" s="173"/>
      <c r="B252" s="185"/>
      <c r="C252" s="174"/>
      <c r="D252" s="174"/>
      <c r="E252" s="97"/>
      <c r="F252" s="175"/>
      <c r="G252" s="175"/>
      <c r="H252" s="175"/>
      <c r="I252" s="175"/>
      <c r="J252" s="175"/>
      <c r="K252" s="182"/>
      <c r="L252" s="181"/>
      <c r="M252" s="113"/>
      <c r="N252" s="178"/>
      <c r="O252" s="179"/>
      <c r="P252" s="179"/>
      <c r="Q252" s="183"/>
      <c r="R252" s="184"/>
      <c r="S252" s="180"/>
      <c r="T252" s="80"/>
      <c r="U252" s="80"/>
      <c r="V252" s="83"/>
      <c r="W252" s="83"/>
      <c r="X252" s="83"/>
      <c r="Y252" s="83"/>
      <c r="Z252" s="83"/>
      <c r="AA252" s="83"/>
      <c r="AB252" s="83"/>
      <c r="AC252" s="83"/>
      <c r="AD252" s="83"/>
      <c r="AE252" s="83"/>
      <c r="AF252" s="83"/>
      <c r="AG252" s="83"/>
      <c r="AH252" s="83"/>
      <c r="AI252" s="83"/>
      <c r="AJ252" s="83"/>
      <c r="AK252" s="83"/>
      <c r="AL252" s="83"/>
      <c r="AM252" s="83"/>
      <c r="AN252" s="83"/>
      <c r="AO252" s="83"/>
      <c r="AP252" s="83"/>
      <c r="AQ252" s="83"/>
      <c r="AR252" s="83"/>
      <c r="AS252" s="83"/>
      <c r="AT252" s="83"/>
      <c r="AU252" s="83"/>
      <c r="AV252" s="83"/>
      <c r="AW252" s="83"/>
      <c r="AX252" s="83"/>
      <c r="AY252" s="83"/>
      <c r="AZ252" s="83"/>
      <c r="BA252" s="83"/>
      <c r="BB252" s="83"/>
      <c r="BC252" s="83"/>
      <c r="BD252" s="83"/>
      <c r="BE252" s="83"/>
      <c r="BF252" s="83"/>
      <c r="BG252" s="83"/>
      <c r="BH252" s="83"/>
      <c r="BI252" s="83"/>
      <c r="BJ252" s="83"/>
      <c r="BK252" s="83"/>
      <c r="BL252" s="83"/>
      <c r="BM252" s="83"/>
      <c r="BN252" s="83"/>
    </row>
    <row r="253" spans="1:66" s="68" customFormat="1" ht="15" x14ac:dyDescent="0.2">
      <c r="A253" s="173"/>
      <c r="B253" s="185"/>
      <c r="C253" s="174"/>
      <c r="D253" s="174"/>
      <c r="E253" s="97"/>
      <c r="F253" s="175"/>
      <c r="G253" s="175"/>
      <c r="H253" s="175"/>
      <c r="I253" s="175"/>
      <c r="J253" s="175"/>
      <c r="K253" s="182"/>
      <c r="L253" s="181"/>
      <c r="M253" s="113"/>
      <c r="N253" s="178"/>
      <c r="O253" s="179"/>
      <c r="P253" s="179"/>
      <c r="Q253" s="183"/>
      <c r="R253" s="184"/>
      <c r="S253" s="180"/>
      <c r="T253" s="80"/>
      <c r="U253" s="80"/>
      <c r="V253" s="83"/>
      <c r="W253" s="83"/>
      <c r="X253" s="83"/>
      <c r="Y253" s="83"/>
      <c r="Z253" s="83"/>
      <c r="AA253" s="83"/>
      <c r="AB253" s="83"/>
      <c r="AC253" s="83"/>
      <c r="AD253" s="83"/>
      <c r="AE253" s="83"/>
      <c r="AF253" s="83"/>
      <c r="AG253" s="83"/>
      <c r="AH253" s="83"/>
      <c r="AI253" s="83"/>
      <c r="AJ253" s="83"/>
      <c r="AK253" s="83"/>
      <c r="AL253" s="83"/>
      <c r="AM253" s="83"/>
      <c r="AN253" s="83"/>
      <c r="AO253" s="83"/>
      <c r="AP253" s="83"/>
      <c r="AQ253" s="83"/>
      <c r="AR253" s="83"/>
      <c r="AS253" s="83"/>
      <c r="AT253" s="83"/>
      <c r="AU253" s="83"/>
      <c r="AV253" s="83"/>
      <c r="AW253" s="83"/>
      <c r="AX253" s="83"/>
      <c r="AY253" s="83"/>
      <c r="AZ253" s="83"/>
      <c r="BA253" s="83"/>
      <c r="BB253" s="83"/>
      <c r="BC253" s="83"/>
      <c r="BD253" s="83"/>
      <c r="BE253" s="83"/>
      <c r="BF253" s="83"/>
      <c r="BG253" s="83"/>
      <c r="BH253" s="83"/>
      <c r="BI253" s="83"/>
      <c r="BJ253" s="83"/>
      <c r="BK253" s="83"/>
      <c r="BL253" s="83"/>
      <c r="BM253" s="83"/>
      <c r="BN253" s="83"/>
    </row>
    <row r="254" spans="1:66" s="68" customFormat="1" ht="15" x14ac:dyDescent="0.2">
      <c r="A254" s="173"/>
      <c r="B254" s="185"/>
      <c r="C254" s="174"/>
      <c r="D254" s="174"/>
      <c r="E254" s="97"/>
      <c r="F254" s="175"/>
      <c r="G254" s="175"/>
      <c r="H254" s="175"/>
      <c r="I254" s="175"/>
      <c r="J254" s="175"/>
      <c r="K254" s="182"/>
      <c r="L254" s="181"/>
      <c r="M254" s="113"/>
      <c r="N254" s="178"/>
      <c r="O254" s="179"/>
      <c r="P254" s="179"/>
      <c r="Q254" s="183"/>
      <c r="R254" s="184"/>
      <c r="S254" s="180"/>
      <c r="T254" s="80"/>
      <c r="U254" s="80"/>
      <c r="V254" s="83"/>
      <c r="W254" s="83"/>
      <c r="X254" s="83"/>
      <c r="Y254" s="83"/>
      <c r="Z254" s="83"/>
      <c r="AA254" s="83"/>
      <c r="AB254" s="83"/>
      <c r="AC254" s="83"/>
      <c r="AD254" s="83"/>
      <c r="AE254" s="83"/>
      <c r="AF254" s="83"/>
      <c r="AG254" s="83"/>
      <c r="AH254" s="83"/>
      <c r="AI254" s="83"/>
      <c r="AJ254" s="83"/>
      <c r="AK254" s="83"/>
      <c r="AL254" s="83"/>
      <c r="AM254" s="83"/>
      <c r="AN254" s="83"/>
      <c r="AO254" s="83"/>
      <c r="AP254" s="83"/>
      <c r="AQ254" s="83"/>
      <c r="AR254" s="83"/>
      <c r="AS254" s="83"/>
      <c r="AT254" s="83"/>
      <c r="AU254" s="83"/>
      <c r="AV254" s="83"/>
      <c r="AW254" s="83"/>
      <c r="AX254" s="83"/>
      <c r="AY254" s="83"/>
      <c r="AZ254" s="83"/>
      <c r="BA254" s="83"/>
      <c r="BB254" s="83"/>
      <c r="BC254" s="83"/>
      <c r="BD254" s="83"/>
      <c r="BE254" s="83"/>
      <c r="BF254" s="83"/>
      <c r="BG254" s="83"/>
      <c r="BH254" s="83"/>
      <c r="BI254" s="83"/>
      <c r="BJ254" s="83"/>
      <c r="BK254" s="83"/>
      <c r="BL254" s="83"/>
      <c r="BM254" s="83"/>
      <c r="BN254" s="83"/>
    </row>
    <row r="255" spans="1:66" s="68" customFormat="1" ht="15" x14ac:dyDescent="0.2">
      <c r="A255" s="173"/>
      <c r="B255" s="185"/>
      <c r="C255" s="174"/>
      <c r="D255" s="174"/>
      <c r="E255" s="97"/>
      <c r="F255" s="175"/>
      <c r="G255" s="175"/>
      <c r="H255" s="175"/>
      <c r="I255" s="175"/>
      <c r="J255" s="175"/>
      <c r="K255" s="182"/>
      <c r="L255" s="181"/>
      <c r="M255" s="113"/>
      <c r="N255" s="178"/>
      <c r="O255" s="179"/>
      <c r="P255" s="179"/>
      <c r="Q255" s="183"/>
      <c r="R255" s="184"/>
      <c r="S255" s="180"/>
      <c r="T255" s="80"/>
      <c r="U255" s="80"/>
      <c r="V255" s="83"/>
      <c r="W255" s="83"/>
      <c r="X255" s="83"/>
      <c r="Y255" s="83"/>
      <c r="Z255" s="83"/>
      <c r="AA255" s="83"/>
      <c r="AB255" s="83"/>
      <c r="AC255" s="83"/>
      <c r="AD255" s="83"/>
      <c r="AE255" s="83"/>
      <c r="AF255" s="83"/>
      <c r="AG255" s="83"/>
      <c r="AH255" s="83"/>
      <c r="AI255" s="83"/>
      <c r="AJ255" s="83"/>
      <c r="AK255" s="83"/>
      <c r="AL255" s="83"/>
      <c r="AM255" s="83"/>
      <c r="AN255" s="83"/>
      <c r="AO255" s="83"/>
      <c r="AP255" s="83"/>
      <c r="AQ255" s="83"/>
      <c r="AR255" s="83"/>
      <c r="AS255" s="83"/>
      <c r="AT255" s="83"/>
      <c r="AU255" s="83"/>
      <c r="AV255" s="83"/>
      <c r="AW255" s="83"/>
      <c r="AX255" s="83"/>
      <c r="AY255" s="83"/>
      <c r="AZ255" s="83"/>
      <c r="BA255" s="83"/>
      <c r="BB255" s="83"/>
      <c r="BC255" s="83"/>
      <c r="BD255" s="83"/>
      <c r="BE255" s="83"/>
      <c r="BF255" s="83"/>
      <c r="BG255" s="83"/>
      <c r="BH255" s="83"/>
      <c r="BI255" s="83"/>
      <c r="BJ255" s="83"/>
      <c r="BK255" s="83"/>
      <c r="BL255" s="83"/>
      <c r="BM255" s="83"/>
      <c r="BN255" s="83"/>
    </row>
    <row r="256" spans="1:66" s="68" customFormat="1" ht="15" x14ac:dyDescent="0.2">
      <c r="A256" s="173"/>
      <c r="B256" s="185"/>
      <c r="C256" s="174"/>
      <c r="D256" s="174"/>
      <c r="E256" s="97"/>
      <c r="F256" s="175"/>
      <c r="G256" s="175"/>
      <c r="H256" s="175"/>
      <c r="I256" s="175"/>
      <c r="J256" s="175"/>
      <c r="K256" s="182"/>
      <c r="L256" s="181"/>
      <c r="M256" s="113"/>
      <c r="N256" s="178"/>
      <c r="O256" s="179"/>
      <c r="P256" s="179"/>
      <c r="Q256" s="183"/>
      <c r="R256" s="184"/>
      <c r="S256" s="180"/>
      <c r="T256" s="80"/>
      <c r="U256" s="80"/>
      <c r="V256" s="83"/>
      <c r="W256" s="83"/>
      <c r="X256" s="83"/>
      <c r="Y256" s="83"/>
      <c r="Z256" s="83"/>
      <c r="AA256" s="83"/>
      <c r="AB256" s="83"/>
      <c r="AC256" s="83"/>
      <c r="AD256" s="83"/>
      <c r="AE256" s="83"/>
      <c r="AF256" s="83"/>
      <c r="AG256" s="83"/>
      <c r="AH256" s="83"/>
      <c r="AI256" s="83"/>
      <c r="AJ256" s="83"/>
      <c r="AK256" s="83"/>
      <c r="AL256" s="83"/>
      <c r="AM256" s="83"/>
      <c r="AN256" s="83"/>
      <c r="AO256" s="83"/>
      <c r="AP256" s="83"/>
      <c r="AQ256" s="83"/>
      <c r="AR256" s="83"/>
      <c r="AS256" s="83"/>
      <c r="AT256" s="83"/>
      <c r="AU256" s="83"/>
      <c r="AV256" s="83"/>
      <c r="AW256" s="83"/>
      <c r="AX256" s="83"/>
      <c r="AY256" s="83"/>
      <c r="AZ256" s="83"/>
      <c r="BA256" s="83"/>
      <c r="BB256" s="83"/>
      <c r="BC256" s="83"/>
      <c r="BD256" s="83"/>
      <c r="BE256" s="83"/>
      <c r="BF256" s="83"/>
      <c r="BG256" s="83"/>
      <c r="BH256" s="83"/>
      <c r="BI256" s="83"/>
      <c r="BJ256" s="83"/>
      <c r="BK256" s="83"/>
      <c r="BL256" s="83"/>
      <c r="BM256" s="83"/>
      <c r="BN256" s="83"/>
    </row>
    <row r="257" spans="1:66" s="68" customFormat="1" ht="15" x14ac:dyDescent="0.2">
      <c r="A257" s="173"/>
      <c r="B257" s="185"/>
      <c r="C257" s="174"/>
      <c r="D257" s="174"/>
      <c r="E257" s="97"/>
      <c r="F257" s="175"/>
      <c r="G257" s="175"/>
      <c r="H257" s="175"/>
      <c r="I257" s="175"/>
      <c r="J257" s="175"/>
      <c r="K257" s="182"/>
      <c r="L257" s="181"/>
      <c r="M257" s="113"/>
      <c r="N257" s="178"/>
      <c r="O257" s="179"/>
      <c r="P257" s="179"/>
      <c r="Q257" s="183"/>
      <c r="R257" s="184"/>
      <c r="S257" s="180"/>
      <c r="T257" s="80"/>
      <c r="U257" s="80"/>
      <c r="V257" s="83"/>
      <c r="W257" s="83"/>
      <c r="X257" s="83"/>
      <c r="Y257" s="83"/>
      <c r="Z257" s="83"/>
      <c r="AA257" s="83"/>
      <c r="AB257" s="83"/>
      <c r="AC257" s="83"/>
      <c r="AD257" s="83"/>
      <c r="AE257" s="83"/>
      <c r="AF257" s="83"/>
      <c r="AG257" s="83"/>
      <c r="AH257" s="83"/>
      <c r="AI257" s="83"/>
      <c r="AJ257" s="83"/>
      <c r="AK257" s="83"/>
      <c r="AL257" s="83"/>
      <c r="AM257" s="83"/>
      <c r="AN257" s="83"/>
      <c r="AO257" s="83"/>
      <c r="AP257" s="83"/>
      <c r="AQ257" s="83"/>
      <c r="AR257" s="83"/>
      <c r="AS257" s="83"/>
      <c r="AT257" s="83"/>
      <c r="AU257" s="83"/>
      <c r="AV257" s="83"/>
      <c r="AW257" s="83"/>
      <c r="AX257" s="83"/>
      <c r="AY257" s="83"/>
      <c r="AZ257" s="83"/>
      <c r="BA257" s="83"/>
      <c r="BB257" s="83"/>
      <c r="BC257" s="83"/>
      <c r="BD257" s="83"/>
      <c r="BE257" s="83"/>
      <c r="BF257" s="83"/>
      <c r="BG257" s="83"/>
      <c r="BH257" s="83"/>
      <c r="BI257" s="83"/>
      <c r="BJ257" s="83"/>
      <c r="BK257" s="83"/>
      <c r="BL257" s="83"/>
      <c r="BM257" s="83"/>
      <c r="BN257" s="83"/>
    </row>
    <row r="258" spans="1:66" s="68" customFormat="1" ht="15" x14ac:dyDescent="0.2">
      <c r="A258" s="173"/>
      <c r="B258" s="185"/>
      <c r="C258" s="174"/>
      <c r="D258" s="174"/>
      <c r="E258" s="97"/>
      <c r="F258" s="175"/>
      <c r="G258" s="175"/>
      <c r="H258" s="175"/>
      <c r="I258" s="175"/>
      <c r="J258" s="175"/>
      <c r="K258" s="182"/>
      <c r="L258" s="181"/>
      <c r="M258" s="113"/>
      <c r="N258" s="178"/>
      <c r="O258" s="179"/>
      <c r="P258" s="179"/>
      <c r="Q258" s="183"/>
      <c r="R258" s="184"/>
      <c r="S258" s="180"/>
      <c r="T258" s="80"/>
      <c r="U258" s="80"/>
      <c r="V258" s="83"/>
      <c r="W258" s="83"/>
      <c r="X258" s="83"/>
      <c r="Y258" s="83"/>
      <c r="Z258" s="83"/>
      <c r="AA258" s="83"/>
      <c r="AB258" s="83"/>
      <c r="AC258" s="83"/>
      <c r="AD258" s="83"/>
      <c r="AE258" s="83"/>
      <c r="AF258" s="83"/>
      <c r="AG258" s="83"/>
      <c r="AH258" s="83"/>
      <c r="AI258" s="83"/>
      <c r="AJ258" s="83"/>
      <c r="AK258" s="83"/>
      <c r="AL258" s="83"/>
      <c r="AM258" s="83"/>
      <c r="AN258" s="83"/>
      <c r="AO258" s="83"/>
      <c r="AP258" s="83"/>
      <c r="AQ258" s="83"/>
      <c r="AR258" s="83"/>
      <c r="AS258" s="83"/>
      <c r="AT258" s="83"/>
      <c r="AU258" s="83"/>
      <c r="AV258" s="83"/>
      <c r="AW258" s="83"/>
      <c r="AX258" s="83"/>
      <c r="AY258" s="83"/>
      <c r="AZ258" s="83"/>
      <c r="BA258" s="83"/>
      <c r="BB258" s="83"/>
      <c r="BC258" s="83"/>
      <c r="BD258" s="83"/>
      <c r="BE258" s="83"/>
      <c r="BF258" s="83"/>
      <c r="BG258" s="83"/>
      <c r="BH258" s="83"/>
      <c r="BI258" s="83"/>
      <c r="BJ258" s="83"/>
      <c r="BK258" s="83"/>
      <c r="BL258" s="83"/>
      <c r="BM258" s="83"/>
      <c r="BN258" s="83"/>
    </row>
    <row r="259" spans="1:66" s="68" customFormat="1" ht="15" x14ac:dyDescent="0.2">
      <c r="A259" s="173"/>
      <c r="B259" s="185"/>
      <c r="C259" s="174"/>
      <c r="D259" s="174"/>
      <c r="E259" s="97"/>
      <c r="F259" s="175"/>
      <c r="G259" s="175"/>
      <c r="H259" s="175"/>
      <c r="I259" s="175"/>
      <c r="J259" s="175"/>
      <c r="K259" s="182"/>
      <c r="L259" s="181"/>
      <c r="M259" s="113"/>
      <c r="N259" s="178"/>
      <c r="O259" s="179"/>
      <c r="P259" s="179"/>
      <c r="Q259" s="183"/>
      <c r="R259" s="184"/>
      <c r="S259" s="180"/>
      <c r="T259" s="80"/>
      <c r="U259" s="80"/>
      <c r="V259" s="83"/>
      <c r="W259" s="83"/>
      <c r="X259" s="83"/>
      <c r="Y259" s="83"/>
      <c r="Z259" s="83"/>
      <c r="AA259" s="83"/>
      <c r="AB259" s="83"/>
      <c r="AC259" s="83"/>
      <c r="AD259" s="83"/>
      <c r="AE259" s="83"/>
      <c r="AF259" s="83"/>
      <c r="AG259" s="83"/>
      <c r="AH259" s="83"/>
      <c r="AI259" s="83"/>
      <c r="AJ259" s="83"/>
      <c r="AK259" s="83"/>
      <c r="AL259" s="83"/>
      <c r="AM259" s="83"/>
      <c r="AN259" s="83"/>
      <c r="AO259" s="83"/>
      <c r="AP259" s="83"/>
      <c r="AQ259" s="83"/>
      <c r="AR259" s="83"/>
      <c r="AS259" s="83"/>
      <c r="AT259" s="83"/>
      <c r="AU259" s="83"/>
      <c r="AV259" s="83"/>
      <c r="AW259" s="83"/>
      <c r="AX259" s="83"/>
      <c r="AY259" s="83"/>
      <c r="AZ259" s="83"/>
      <c r="BA259" s="83"/>
      <c r="BB259" s="83"/>
      <c r="BC259" s="83"/>
      <c r="BD259" s="83"/>
      <c r="BE259" s="83"/>
      <c r="BF259" s="83"/>
      <c r="BG259" s="83"/>
      <c r="BH259" s="83"/>
      <c r="BI259" s="83"/>
      <c r="BJ259" s="83"/>
      <c r="BK259" s="83"/>
      <c r="BL259" s="83"/>
      <c r="BM259" s="83"/>
      <c r="BN259" s="83"/>
    </row>
    <row r="260" spans="1:66" s="68" customFormat="1" ht="15" x14ac:dyDescent="0.2">
      <c r="A260" s="173"/>
      <c r="B260" s="185"/>
      <c r="C260" s="174"/>
      <c r="D260" s="174"/>
      <c r="E260" s="97"/>
      <c r="F260" s="175"/>
      <c r="G260" s="175"/>
      <c r="H260" s="175"/>
      <c r="I260" s="175"/>
      <c r="J260" s="175"/>
      <c r="K260" s="182"/>
      <c r="L260" s="181"/>
      <c r="M260" s="113"/>
      <c r="N260" s="178"/>
      <c r="O260" s="179"/>
      <c r="P260" s="179"/>
      <c r="Q260" s="183"/>
      <c r="R260" s="184"/>
      <c r="S260" s="180"/>
      <c r="T260" s="80"/>
      <c r="U260" s="80"/>
      <c r="V260" s="83"/>
      <c r="W260" s="83"/>
      <c r="X260" s="83"/>
      <c r="Y260" s="83"/>
      <c r="Z260" s="83"/>
      <c r="AA260" s="83"/>
      <c r="AB260" s="83"/>
      <c r="AC260" s="83"/>
      <c r="AD260" s="83"/>
      <c r="AE260" s="83"/>
      <c r="AF260" s="83"/>
      <c r="AG260" s="83"/>
      <c r="AH260" s="83"/>
      <c r="AI260" s="83"/>
      <c r="AJ260" s="83"/>
      <c r="AK260" s="83"/>
      <c r="AL260" s="83"/>
      <c r="AM260" s="83"/>
      <c r="AN260" s="83"/>
      <c r="AO260" s="83"/>
      <c r="AP260" s="83"/>
      <c r="AQ260" s="83"/>
      <c r="AR260" s="83"/>
      <c r="AS260" s="83"/>
      <c r="AT260" s="83"/>
      <c r="AU260" s="83"/>
      <c r="AV260" s="83"/>
      <c r="AW260" s="83"/>
      <c r="AX260" s="83"/>
      <c r="AY260" s="83"/>
      <c r="AZ260" s="83"/>
      <c r="BA260" s="83"/>
      <c r="BB260" s="83"/>
      <c r="BC260" s="83"/>
      <c r="BD260" s="83"/>
      <c r="BE260" s="83"/>
      <c r="BF260" s="83"/>
      <c r="BG260" s="83"/>
      <c r="BH260" s="83"/>
      <c r="BI260" s="83"/>
      <c r="BJ260" s="83"/>
      <c r="BK260" s="83"/>
      <c r="BL260" s="83"/>
      <c r="BM260" s="83"/>
      <c r="BN260" s="83"/>
    </row>
    <row r="261" spans="1:66" s="68" customFormat="1" ht="15" x14ac:dyDescent="0.2">
      <c r="A261" s="173"/>
      <c r="B261" s="185"/>
      <c r="C261" s="174"/>
      <c r="D261" s="174"/>
      <c r="E261" s="97"/>
      <c r="F261" s="175"/>
      <c r="G261" s="175"/>
      <c r="H261" s="175"/>
      <c r="I261" s="175"/>
      <c r="J261" s="175"/>
      <c r="K261" s="182"/>
      <c r="L261" s="181"/>
      <c r="M261" s="113"/>
      <c r="N261" s="178"/>
      <c r="O261" s="179"/>
      <c r="P261" s="179"/>
      <c r="Q261" s="183"/>
      <c r="R261" s="184"/>
      <c r="S261" s="180"/>
      <c r="T261" s="80"/>
      <c r="U261" s="80"/>
      <c r="V261" s="83"/>
      <c r="W261" s="83"/>
      <c r="X261" s="83"/>
      <c r="Y261" s="83"/>
      <c r="Z261" s="83"/>
      <c r="AA261" s="83"/>
      <c r="AB261" s="83"/>
      <c r="AC261" s="83"/>
      <c r="AD261" s="83"/>
      <c r="AE261" s="83"/>
      <c r="AF261" s="83"/>
      <c r="AG261" s="83"/>
      <c r="AH261" s="83"/>
      <c r="AI261" s="83"/>
      <c r="AJ261" s="83"/>
      <c r="AK261" s="83"/>
      <c r="AL261" s="83"/>
      <c r="AM261" s="83"/>
      <c r="AN261" s="83"/>
      <c r="AO261" s="83"/>
      <c r="AP261" s="83"/>
      <c r="AQ261" s="83"/>
      <c r="AR261" s="83"/>
      <c r="AS261" s="83"/>
      <c r="AT261" s="83"/>
      <c r="AU261" s="83"/>
      <c r="AV261" s="83"/>
      <c r="AW261" s="83"/>
      <c r="AX261" s="83"/>
      <c r="AY261" s="83"/>
      <c r="AZ261" s="83"/>
      <c r="BA261" s="83"/>
      <c r="BB261" s="83"/>
      <c r="BC261" s="83"/>
      <c r="BD261" s="83"/>
      <c r="BE261" s="83"/>
      <c r="BF261" s="83"/>
      <c r="BG261" s="83"/>
      <c r="BH261" s="83"/>
      <c r="BI261" s="83"/>
      <c r="BJ261" s="83"/>
      <c r="BK261" s="83"/>
      <c r="BL261" s="83"/>
      <c r="BM261" s="83"/>
      <c r="BN261" s="83"/>
    </row>
    <row r="262" spans="1:66" s="68" customFormat="1" ht="15" x14ac:dyDescent="0.2">
      <c r="A262" s="173"/>
      <c r="B262" s="185"/>
      <c r="C262" s="174"/>
      <c r="D262" s="174"/>
      <c r="E262" s="97"/>
      <c r="F262" s="175"/>
      <c r="G262" s="175"/>
      <c r="H262" s="175"/>
      <c r="I262" s="175"/>
      <c r="J262" s="175"/>
      <c r="K262" s="182"/>
      <c r="L262" s="181"/>
      <c r="M262" s="113"/>
      <c r="N262" s="178"/>
      <c r="O262" s="179"/>
      <c r="P262" s="179"/>
      <c r="Q262" s="183"/>
      <c r="R262" s="184"/>
      <c r="S262" s="180"/>
      <c r="T262" s="80"/>
      <c r="U262" s="80"/>
      <c r="V262" s="83"/>
      <c r="W262" s="83"/>
      <c r="X262" s="83"/>
      <c r="Y262" s="83"/>
      <c r="Z262" s="83"/>
      <c r="AA262" s="83"/>
      <c r="AB262" s="83"/>
      <c r="AC262" s="83"/>
      <c r="AD262" s="83"/>
      <c r="AE262" s="83"/>
      <c r="AF262" s="83"/>
      <c r="AG262" s="83"/>
      <c r="AH262" s="83"/>
      <c r="AI262" s="83"/>
      <c r="AJ262" s="83"/>
      <c r="AK262" s="83"/>
      <c r="AL262" s="83"/>
      <c r="AM262" s="83"/>
      <c r="AN262" s="83"/>
      <c r="AO262" s="83"/>
      <c r="AP262" s="83"/>
      <c r="AQ262" s="83"/>
      <c r="AR262" s="83"/>
      <c r="AS262" s="83"/>
      <c r="AT262" s="83"/>
      <c r="AU262" s="83"/>
      <c r="AV262" s="83"/>
      <c r="AW262" s="83"/>
      <c r="AX262" s="83"/>
      <c r="AY262" s="83"/>
      <c r="AZ262" s="83"/>
      <c r="BA262" s="83"/>
      <c r="BB262" s="83"/>
      <c r="BC262" s="83"/>
      <c r="BD262" s="83"/>
      <c r="BE262" s="83"/>
      <c r="BF262" s="83"/>
      <c r="BG262" s="83"/>
      <c r="BH262" s="83"/>
      <c r="BI262" s="83"/>
      <c r="BJ262" s="83"/>
      <c r="BK262" s="83"/>
      <c r="BL262" s="83"/>
      <c r="BM262" s="83"/>
      <c r="BN262" s="83"/>
    </row>
    <row r="263" spans="1:66" s="68" customFormat="1" ht="15" x14ac:dyDescent="0.2">
      <c r="A263" s="173"/>
      <c r="B263" s="185"/>
      <c r="C263" s="174"/>
      <c r="D263" s="174"/>
      <c r="E263" s="97"/>
      <c r="F263" s="175"/>
      <c r="G263" s="175"/>
      <c r="H263" s="175"/>
      <c r="I263" s="175"/>
      <c r="J263" s="175"/>
      <c r="K263" s="182"/>
      <c r="L263" s="181"/>
      <c r="M263" s="113"/>
      <c r="N263" s="178"/>
      <c r="O263" s="179"/>
      <c r="P263" s="179"/>
      <c r="Q263" s="183"/>
      <c r="R263" s="184"/>
      <c r="S263" s="180"/>
      <c r="T263" s="80"/>
      <c r="U263" s="80"/>
      <c r="V263" s="83"/>
      <c r="W263" s="83"/>
      <c r="X263" s="83"/>
      <c r="Y263" s="83"/>
      <c r="Z263" s="83"/>
      <c r="AA263" s="83"/>
      <c r="AB263" s="83"/>
      <c r="AC263" s="83"/>
      <c r="AD263" s="83"/>
      <c r="AE263" s="83"/>
      <c r="AF263" s="83"/>
      <c r="AG263" s="83"/>
      <c r="AH263" s="83"/>
      <c r="AI263" s="83"/>
      <c r="AJ263" s="83"/>
      <c r="AK263" s="83"/>
      <c r="AL263" s="83"/>
      <c r="AM263" s="83"/>
      <c r="AN263" s="83"/>
      <c r="AO263" s="83"/>
      <c r="AP263" s="83"/>
      <c r="AQ263" s="83"/>
      <c r="AR263" s="83"/>
      <c r="AS263" s="83"/>
      <c r="AT263" s="83"/>
      <c r="AU263" s="83"/>
      <c r="AV263" s="83"/>
      <c r="AW263" s="83"/>
      <c r="AX263" s="83"/>
      <c r="AY263" s="83"/>
      <c r="AZ263" s="83"/>
      <c r="BA263" s="83"/>
      <c r="BB263" s="83"/>
      <c r="BC263" s="83"/>
      <c r="BD263" s="83"/>
      <c r="BE263" s="83"/>
      <c r="BF263" s="83"/>
      <c r="BG263" s="83"/>
      <c r="BH263" s="83"/>
      <c r="BI263" s="83"/>
      <c r="BJ263" s="83"/>
      <c r="BK263" s="83"/>
      <c r="BL263" s="83"/>
      <c r="BM263" s="83"/>
      <c r="BN263" s="83"/>
    </row>
    <row r="264" spans="1:66" s="68" customFormat="1" ht="15" x14ac:dyDescent="0.2">
      <c r="A264" s="173"/>
      <c r="B264" s="185"/>
      <c r="C264" s="174"/>
      <c r="D264" s="174"/>
      <c r="E264" s="97"/>
      <c r="F264" s="175"/>
      <c r="G264" s="175"/>
      <c r="H264" s="175"/>
      <c r="I264" s="175"/>
      <c r="J264" s="175"/>
      <c r="K264" s="182"/>
      <c r="L264" s="181"/>
      <c r="M264" s="113"/>
      <c r="N264" s="178"/>
      <c r="O264" s="179"/>
      <c r="P264" s="179"/>
      <c r="Q264" s="183"/>
      <c r="R264" s="184"/>
      <c r="S264" s="180"/>
      <c r="T264" s="80"/>
      <c r="U264" s="80"/>
      <c r="V264" s="83"/>
      <c r="W264" s="83"/>
      <c r="X264" s="83"/>
      <c r="Y264" s="83"/>
      <c r="Z264" s="83"/>
      <c r="AA264" s="83"/>
      <c r="AB264" s="83"/>
      <c r="AC264" s="83"/>
      <c r="AD264" s="83"/>
      <c r="AE264" s="83"/>
      <c r="AF264" s="83"/>
      <c r="AG264" s="83"/>
      <c r="AH264" s="83"/>
      <c r="AI264" s="83"/>
      <c r="AJ264" s="83"/>
      <c r="AK264" s="83"/>
      <c r="AL264" s="83"/>
      <c r="AM264" s="83"/>
      <c r="AN264" s="83"/>
      <c r="AO264" s="83"/>
      <c r="AP264" s="83"/>
      <c r="AQ264" s="83"/>
      <c r="AR264" s="83"/>
      <c r="AS264" s="83"/>
      <c r="AT264" s="83"/>
      <c r="AU264" s="83"/>
      <c r="AV264" s="83"/>
      <c r="AW264" s="83"/>
      <c r="AX264" s="83"/>
      <c r="AY264" s="83"/>
      <c r="AZ264" s="83"/>
      <c r="BA264" s="83"/>
      <c r="BB264" s="83"/>
      <c r="BC264" s="83"/>
      <c r="BD264" s="83"/>
      <c r="BE264" s="83"/>
      <c r="BF264" s="83"/>
      <c r="BG264" s="83"/>
      <c r="BH264" s="83"/>
      <c r="BI264" s="83"/>
      <c r="BJ264" s="83"/>
      <c r="BK264" s="83"/>
      <c r="BL264" s="83"/>
      <c r="BM264" s="83"/>
      <c r="BN264" s="83"/>
    </row>
    <row r="265" spans="1:66" s="68" customFormat="1" ht="15" x14ac:dyDescent="0.2">
      <c r="A265" s="173"/>
      <c r="B265" s="185"/>
      <c r="C265" s="174"/>
      <c r="D265" s="174"/>
      <c r="E265" s="97"/>
      <c r="F265" s="175"/>
      <c r="G265" s="175"/>
      <c r="H265" s="175"/>
      <c r="I265" s="175"/>
      <c r="J265" s="175"/>
      <c r="K265" s="182"/>
      <c r="L265" s="181"/>
      <c r="M265" s="113"/>
      <c r="N265" s="178"/>
      <c r="O265" s="179"/>
      <c r="P265" s="179"/>
      <c r="Q265" s="183"/>
      <c r="R265" s="184"/>
      <c r="S265" s="180"/>
      <c r="T265" s="80"/>
      <c r="U265" s="80"/>
      <c r="V265" s="83"/>
      <c r="W265" s="83"/>
      <c r="X265" s="83"/>
      <c r="Y265" s="83"/>
      <c r="Z265" s="83"/>
      <c r="AA265" s="83"/>
      <c r="AB265" s="83"/>
      <c r="AC265" s="83"/>
      <c r="AD265" s="83"/>
      <c r="AE265" s="83"/>
      <c r="AF265" s="83"/>
      <c r="AG265" s="83"/>
      <c r="AH265" s="83"/>
      <c r="AI265" s="83"/>
      <c r="AJ265" s="83"/>
      <c r="AK265" s="83"/>
      <c r="AL265" s="83"/>
      <c r="AM265" s="83"/>
      <c r="AN265" s="83"/>
      <c r="AO265" s="83"/>
      <c r="AP265" s="83"/>
      <c r="AQ265" s="83"/>
      <c r="AR265" s="83"/>
      <c r="AS265" s="83"/>
      <c r="AT265" s="83"/>
      <c r="AU265" s="83"/>
      <c r="AV265" s="83"/>
      <c r="AW265" s="83"/>
      <c r="AX265" s="83"/>
      <c r="AY265" s="83"/>
      <c r="AZ265" s="83"/>
      <c r="BA265" s="83"/>
      <c r="BB265" s="83"/>
      <c r="BC265" s="83"/>
      <c r="BD265" s="83"/>
      <c r="BE265" s="83"/>
      <c r="BF265" s="83"/>
      <c r="BG265" s="83"/>
      <c r="BH265" s="83"/>
      <c r="BI265" s="83"/>
      <c r="BJ265" s="83"/>
      <c r="BK265" s="83"/>
      <c r="BL265" s="83"/>
      <c r="BM265" s="83"/>
      <c r="BN265" s="83"/>
    </row>
    <row r="266" spans="1:66" s="68" customFormat="1" ht="15" x14ac:dyDescent="0.2">
      <c r="A266" s="173"/>
      <c r="B266" s="185"/>
      <c r="C266" s="174"/>
      <c r="D266" s="174"/>
      <c r="E266" s="97"/>
      <c r="F266" s="175"/>
      <c r="G266" s="175"/>
      <c r="H266" s="175"/>
      <c r="I266" s="175"/>
      <c r="J266" s="175"/>
      <c r="K266" s="182"/>
      <c r="L266" s="181"/>
      <c r="M266" s="113"/>
      <c r="N266" s="178"/>
      <c r="O266" s="179"/>
      <c r="P266" s="179"/>
      <c r="Q266" s="183"/>
      <c r="R266" s="184"/>
      <c r="S266" s="180"/>
      <c r="T266" s="80"/>
      <c r="U266" s="80"/>
      <c r="V266" s="83"/>
      <c r="W266" s="83"/>
      <c r="X266" s="83"/>
      <c r="Y266" s="83"/>
      <c r="Z266" s="83"/>
      <c r="AA266" s="83"/>
      <c r="AB266" s="83"/>
      <c r="AC266" s="83"/>
      <c r="AD266" s="83"/>
      <c r="AE266" s="83"/>
      <c r="AF266" s="83"/>
      <c r="AG266" s="83"/>
      <c r="AH266" s="83"/>
      <c r="AI266" s="83"/>
      <c r="AJ266" s="83"/>
      <c r="AK266" s="83"/>
      <c r="AL266" s="83"/>
      <c r="AM266" s="83"/>
      <c r="AN266" s="83"/>
      <c r="AO266" s="83"/>
      <c r="AP266" s="83"/>
      <c r="AQ266" s="83"/>
      <c r="AR266" s="83"/>
      <c r="AS266" s="83"/>
      <c r="AT266" s="83"/>
      <c r="AU266" s="83"/>
      <c r="AV266" s="83"/>
      <c r="AW266" s="83"/>
      <c r="AX266" s="83"/>
      <c r="AY266" s="83"/>
      <c r="AZ266" s="83"/>
      <c r="BA266" s="83"/>
      <c r="BB266" s="83"/>
      <c r="BC266" s="83"/>
      <c r="BD266" s="83"/>
      <c r="BE266" s="83"/>
      <c r="BF266" s="83"/>
      <c r="BG266" s="83"/>
      <c r="BH266" s="83"/>
      <c r="BI266" s="83"/>
      <c r="BJ266" s="83"/>
      <c r="BK266" s="83"/>
      <c r="BL266" s="83"/>
      <c r="BM266" s="83"/>
      <c r="BN266" s="83"/>
    </row>
    <row r="267" spans="1:66" s="68" customFormat="1" ht="15" x14ac:dyDescent="0.2">
      <c r="A267" s="173"/>
      <c r="B267" s="185"/>
      <c r="C267" s="174"/>
      <c r="D267" s="174"/>
      <c r="E267" s="97"/>
      <c r="F267" s="175"/>
      <c r="G267" s="175"/>
      <c r="H267" s="175"/>
      <c r="I267" s="175"/>
      <c r="J267" s="175"/>
      <c r="K267" s="182"/>
      <c r="L267" s="181"/>
      <c r="M267" s="113"/>
      <c r="N267" s="178"/>
      <c r="O267" s="179"/>
      <c r="P267" s="179"/>
      <c r="Q267" s="183"/>
      <c r="R267" s="184"/>
      <c r="S267" s="180"/>
      <c r="T267" s="80"/>
      <c r="U267" s="80"/>
      <c r="V267" s="83"/>
      <c r="W267" s="83"/>
      <c r="X267" s="83"/>
      <c r="Y267" s="83"/>
      <c r="Z267" s="83"/>
      <c r="AA267" s="83"/>
      <c r="AB267" s="83"/>
      <c r="AC267" s="83"/>
      <c r="AD267" s="83"/>
      <c r="AE267" s="83"/>
      <c r="AF267" s="83"/>
      <c r="AG267" s="83"/>
      <c r="AH267" s="83"/>
      <c r="AI267" s="83"/>
      <c r="AJ267" s="83"/>
      <c r="AK267" s="83"/>
      <c r="AL267" s="83"/>
      <c r="AM267" s="83"/>
      <c r="AN267" s="83"/>
      <c r="AO267" s="83"/>
      <c r="AP267" s="83"/>
      <c r="AQ267" s="83"/>
      <c r="AR267" s="83"/>
      <c r="AS267" s="83"/>
      <c r="AT267" s="83"/>
      <c r="AU267" s="83"/>
      <c r="AV267" s="83"/>
      <c r="AW267" s="83"/>
      <c r="AX267" s="83"/>
      <c r="AY267" s="83"/>
      <c r="AZ267" s="83"/>
      <c r="BA267" s="83"/>
      <c r="BB267" s="83"/>
      <c r="BC267" s="83"/>
      <c r="BD267" s="83"/>
      <c r="BE267" s="83"/>
      <c r="BF267" s="83"/>
      <c r="BG267" s="83"/>
      <c r="BH267" s="83"/>
      <c r="BI267" s="83"/>
      <c r="BJ267" s="83"/>
      <c r="BK267" s="83"/>
      <c r="BL267" s="83"/>
      <c r="BM267" s="83"/>
      <c r="BN267" s="83"/>
    </row>
    <row r="268" spans="1:66" s="68" customFormat="1" ht="15" x14ac:dyDescent="0.2">
      <c r="A268" s="173"/>
      <c r="B268" s="185"/>
      <c r="C268" s="174"/>
      <c r="D268" s="174"/>
      <c r="E268" s="97"/>
      <c r="F268" s="175"/>
      <c r="G268" s="175"/>
      <c r="H268" s="175"/>
      <c r="I268" s="175"/>
      <c r="J268" s="175"/>
      <c r="K268" s="182"/>
      <c r="L268" s="181"/>
      <c r="M268" s="113"/>
      <c r="N268" s="178"/>
      <c r="O268" s="179"/>
      <c r="P268" s="179"/>
      <c r="Q268" s="183"/>
      <c r="R268" s="184"/>
      <c r="S268" s="180"/>
      <c r="T268" s="80"/>
      <c r="U268" s="80"/>
      <c r="V268" s="83"/>
      <c r="W268" s="83"/>
      <c r="X268" s="83"/>
      <c r="Y268" s="83"/>
      <c r="Z268" s="83"/>
      <c r="AA268" s="83"/>
      <c r="AB268" s="83"/>
      <c r="AC268" s="83"/>
      <c r="AD268" s="83"/>
      <c r="AE268" s="83"/>
      <c r="AF268" s="83"/>
      <c r="AG268" s="83"/>
      <c r="AH268" s="83"/>
      <c r="AI268" s="83"/>
      <c r="AJ268" s="83"/>
      <c r="AK268" s="83"/>
      <c r="AL268" s="83"/>
      <c r="AM268" s="83"/>
      <c r="AN268" s="83"/>
      <c r="AO268" s="83"/>
      <c r="AP268" s="83"/>
      <c r="AQ268" s="83"/>
      <c r="AR268" s="83"/>
      <c r="AS268" s="83"/>
      <c r="AT268" s="83"/>
      <c r="AU268" s="83"/>
      <c r="AV268" s="83"/>
      <c r="AW268" s="83"/>
      <c r="AX268" s="83"/>
      <c r="AY268" s="83"/>
      <c r="AZ268" s="83"/>
      <c r="BA268" s="83"/>
      <c r="BB268" s="83"/>
      <c r="BC268" s="83"/>
      <c r="BD268" s="83"/>
      <c r="BE268" s="83"/>
      <c r="BF268" s="83"/>
      <c r="BG268" s="83"/>
      <c r="BH268" s="83"/>
      <c r="BI268" s="83"/>
      <c r="BJ268" s="83"/>
      <c r="BK268" s="83"/>
      <c r="BL268" s="83"/>
      <c r="BM268" s="83"/>
      <c r="BN268" s="83"/>
    </row>
    <row r="269" spans="1:66" s="68" customFormat="1" ht="15" x14ac:dyDescent="0.2">
      <c r="A269" s="173"/>
      <c r="B269" s="185"/>
      <c r="C269" s="174"/>
      <c r="D269" s="174"/>
      <c r="E269" s="97"/>
      <c r="F269" s="175"/>
      <c r="G269" s="175"/>
      <c r="H269" s="175"/>
      <c r="I269" s="175"/>
      <c r="J269" s="175"/>
      <c r="K269" s="182"/>
      <c r="L269" s="181"/>
      <c r="M269" s="113"/>
      <c r="N269" s="178"/>
      <c r="O269" s="179"/>
      <c r="P269" s="179"/>
      <c r="Q269" s="183"/>
      <c r="R269" s="184"/>
      <c r="S269" s="180"/>
      <c r="T269" s="80"/>
      <c r="U269" s="80"/>
      <c r="V269" s="83"/>
      <c r="W269" s="83"/>
      <c r="X269" s="83"/>
      <c r="Y269" s="83"/>
      <c r="Z269" s="83"/>
      <c r="AA269" s="83"/>
      <c r="AB269" s="83"/>
      <c r="AC269" s="83"/>
      <c r="AD269" s="83"/>
      <c r="AE269" s="83"/>
      <c r="AF269" s="83"/>
      <c r="AG269" s="83"/>
      <c r="AH269" s="83"/>
      <c r="AI269" s="83"/>
      <c r="AJ269" s="83"/>
      <c r="AK269" s="83"/>
      <c r="AL269" s="83"/>
      <c r="AM269" s="83"/>
      <c r="AN269" s="83"/>
      <c r="AO269" s="83"/>
      <c r="AP269" s="83"/>
      <c r="AQ269" s="83"/>
      <c r="AR269" s="83"/>
      <c r="AS269" s="83"/>
      <c r="AT269" s="83"/>
      <c r="AU269" s="83"/>
      <c r="AV269" s="83"/>
      <c r="AW269" s="83"/>
      <c r="AX269" s="83"/>
      <c r="AY269" s="83"/>
      <c r="AZ269" s="83"/>
      <c r="BA269" s="83"/>
      <c r="BB269" s="83"/>
      <c r="BC269" s="83"/>
      <c r="BD269" s="83"/>
      <c r="BE269" s="83"/>
      <c r="BF269" s="83"/>
      <c r="BG269" s="83"/>
      <c r="BH269" s="83"/>
      <c r="BI269" s="83"/>
      <c r="BJ269" s="83"/>
      <c r="BK269" s="83"/>
      <c r="BL269" s="83"/>
      <c r="BM269" s="83"/>
      <c r="BN269" s="83"/>
    </row>
    <row r="270" spans="1:66" s="68" customFormat="1" ht="15" x14ac:dyDescent="0.2">
      <c r="A270" s="173"/>
      <c r="B270" s="185"/>
      <c r="C270" s="174"/>
      <c r="D270" s="174"/>
      <c r="E270" s="97"/>
      <c r="F270" s="175"/>
      <c r="G270" s="175"/>
      <c r="H270" s="175"/>
      <c r="I270" s="175"/>
      <c r="J270" s="175"/>
      <c r="K270" s="182"/>
      <c r="L270" s="181"/>
      <c r="M270" s="113"/>
      <c r="N270" s="178"/>
      <c r="O270" s="179"/>
      <c r="P270" s="179"/>
      <c r="Q270" s="183"/>
      <c r="R270" s="184"/>
      <c r="S270" s="180"/>
      <c r="T270" s="80"/>
      <c r="U270" s="80"/>
      <c r="V270" s="83"/>
      <c r="W270" s="83"/>
      <c r="X270" s="83"/>
      <c r="Y270" s="83"/>
      <c r="Z270" s="83"/>
      <c r="AA270" s="83"/>
      <c r="AB270" s="83"/>
      <c r="AC270" s="83"/>
      <c r="AD270" s="83"/>
      <c r="AE270" s="83"/>
      <c r="AF270" s="83"/>
      <c r="AG270" s="83"/>
      <c r="AH270" s="83"/>
      <c r="AI270" s="83"/>
      <c r="AJ270" s="83"/>
      <c r="AK270" s="83"/>
      <c r="AL270" s="83"/>
      <c r="AM270" s="83"/>
      <c r="AN270" s="83"/>
      <c r="AO270" s="83"/>
      <c r="AP270" s="83"/>
      <c r="AQ270" s="83"/>
      <c r="AR270" s="83"/>
      <c r="AS270" s="83"/>
      <c r="AT270" s="83"/>
      <c r="AU270" s="83"/>
      <c r="AV270" s="83"/>
      <c r="AW270" s="83"/>
      <c r="AX270" s="83"/>
      <c r="AY270" s="83"/>
      <c r="AZ270" s="83"/>
      <c r="BA270" s="83"/>
      <c r="BB270" s="83"/>
      <c r="BC270" s="83"/>
      <c r="BD270" s="83"/>
      <c r="BE270" s="83"/>
      <c r="BF270" s="83"/>
      <c r="BG270" s="83"/>
      <c r="BH270" s="83"/>
      <c r="BI270" s="83"/>
      <c r="BJ270" s="83"/>
      <c r="BK270" s="83"/>
      <c r="BL270" s="83"/>
      <c r="BM270" s="83"/>
      <c r="BN270" s="83"/>
    </row>
    <row r="271" spans="1:66" s="68" customFormat="1" ht="15" x14ac:dyDescent="0.2">
      <c r="A271" s="173"/>
      <c r="B271" s="185"/>
      <c r="C271" s="174"/>
      <c r="D271" s="174"/>
      <c r="E271" s="97"/>
      <c r="F271" s="175"/>
      <c r="G271" s="175"/>
      <c r="H271" s="175"/>
      <c r="I271" s="175"/>
      <c r="J271" s="175"/>
      <c r="K271" s="182"/>
      <c r="L271" s="181"/>
      <c r="M271" s="113"/>
      <c r="N271" s="178"/>
      <c r="O271" s="179"/>
      <c r="P271" s="179"/>
      <c r="Q271" s="183"/>
      <c r="R271" s="184"/>
      <c r="S271" s="180"/>
      <c r="T271" s="80"/>
      <c r="U271" s="80"/>
      <c r="V271" s="83"/>
      <c r="W271" s="83"/>
      <c r="X271" s="83"/>
      <c r="Y271" s="83"/>
      <c r="Z271" s="83"/>
      <c r="AA271" s="83"/>
      <c r="AB271" s="83"/>
      <c r="AC271" s="83"/>
      <c r="AD271" s="83"/>
      <c r="AE271" s="83"/>
      <c r="AF271" s="83"/>
      <c r="AG271" s="83"/>
      <c r="AH271" s="83"/>
      <c r="AI271" s="83"/>
      <c r="AJ271" s="83"/>
      <c r="AK271" s="83"/>
      <c r="AL271" s="83"/>
      <c r="AM271" s="83"/>
      <c r="AN271" s="83"/>
      <c r="AO271" s="83"/>
      <c r="AP271" s="83"/>
      <c r="AQ271" s="83"/>
      <c r="AR271" s="83"/>
      <c r="AS271" s="83"/>
      <c r="AT271" s="83"/>
      <c r="AU271" s="83"/>
      <c r="AV271" s="83"/>
      <c r="AW271" s="83"/>
      <c r="AX271" s="83"/>
      <c r="AY271" s="83"/>
      <c r="AZ271" s="83"/>
      <c r="BA271" s="83"/>
      <c r="BB271" s="83"/>
      <c r="BC271" s="83"/>
      <c r="BD271" s="83"/>
      <c r="BE271" s="83"/>
      <c r="BF271" s="83"/>
      <c r="BG271" s="83"/>
      <c r="BH271" s="83"/>
      <c r="BI271" s="83"/>
      <c r="BJ271" s="83"/>
      <c r="BK271" s="83"/>
      <c r="BL271" s="83"/>
      <c r="BM271" s="83"/>
      <c r="BN271" s="83"/>
    </row>
    <row r="272" spans="1:66" s="68" customFormat="1" ht="15" x14ac:dyDescent="0.2">
      <c r="A272" s="173"/>
      <c r="B272" s="185"/>
      <c r="C272" s="174"/>
      <c r="D272" s="174"/>
      <c r="E272" s="97"/>
      <c r="F272" s="175"/>
      <c r="G272" s="175"/>
      <c r="H272" s="175"/>
      <c r="I272" s="175"/>
      <c r="J272" s="175"/>
      <c r="K272" s="182"/>
      <c r="L272" s="181"/>
      <c r="M272" s="113"/>
      <c r="N272" s="178"/>
      <c r="O272" s="179"/>
      <c r="P272" s="179"/>
      <c r="Q272" s="183"/>
      <c r="R272" s="184"/>
      <c r="S272" s="180"/>
      <c r="T272" s="80"/>
      <c r="U272" s="80"/>
      <c r="V272" s="83"/>
      <c r="W272" s="83"/>
      <c r="X272" s="83"/>
      <c r="Y272" s="83"/>
      <c r="Z272" s="83"/>
      <c r="AA272" s="83"/>
      <c r="AB272" s="83"/>
      <c r="AC272" s="83"/>
      <c r="AD272" s="83"/>
      <c r="AE272" s="83"/>
      <c r="AF272" s="83"/>
      <c r="AG272" s="83"/>
      <c r="AH272" s="83"/>
      <c r="AI272" s="83"/>
      <c r="AJ272" s="83"/>
      <c r="AK272" s="83"/>
      <c r="AL272" s="83"/>
      <c r="AM272" s="83"/>
      <c r="AN272" s="83"/>
      <c r="AO272" s="83"/>
      <c r="AP272" s="83"/>
      <c r="AQ272" s="83"/>
      <c r="AR272" s="83"/>
      <c r="AS272" s="83"/>
      <c r="AT272" s="83"/>
      <c r="AU272" s="83"/>
      <c r="AV272" s="83"/>
      <c r="AW272" s="83"/>
      <c r="AX272" s="83"/>
      <c r="AY272" s="83"/>
      <c r="AZ272" s="83"/>
      <c r="BA272" s="83"/>
      <c r="BB272" s="83"/>
      <c r="BC272" s="83"/>
      <c r="BD272" s="83"/>
      <c r="BE272" s="83"/>
      <c r="BF272" s="83"/>
      <c r="BG272" s="83"/>
      <c r="BH272" s="83"/>
      <c r="BI272" s="83"/>
      <c r="BJ272" s="83"/>
      <c r="BK272" s="83"/>
      <c r="BL272" s="83"/>
      <c r="BM272" s="83"/>
      <c r="BN272" s="83"/>
    </row>
    <row r="273" spans="1:66" s="68" customFormat="1" ht="15" x14ac:dyDescent="0.2">
      <c r="A273" s="173"/>
      <c r="B273" s="185"/>
      <c r="C273" s="174"/>
      <c r="D273" s="174"/>
      <c r="E273" s="97"/>
      <c r="F273" s="175"/>
      <c r="G273" s="175"/>
      <c r="H273" s="175"/>
      <c r="I273" s="175"/>
      <c r="J273" s="175"/>
      <c r="K273" s="182"/>
      <c r="L273" s="181"/>
      <c r="M273" s="113"/>
      <c r="N273" s="178"/>
      <c r="O273" s="179"/>
      <c r="P273" s="179"/>
      <c r="Q273" s="183"/>
      <c r="R273" s="184"/>
      <c r="S273" s="180"/>
      <c r="T273" s="80"/>
      <c r="U273" s="80"/>
      <c r="V273" s="83"/>
      <c r="W273" s="83"/>
      <c r="X273" s="83"/>
      <c r="Y273" s="83"/>
      <c r="Z273" s="83"/>
      <c r="AA273" s="83"/>
      <c r="AB273" s="83"/>
      <c r="AC273" s="83"/>
      <c r="AD273" s="83"/>
      <c r="AE273" s="83"/>
      <c r="AF273" s="83"/>
      <c r="AG273" s="83"/>
      <c r="AH273" s="83"/>
      <c r="AI273" s="83"/>
      <c r="AJ273" s="83"/>
      <c r="AK273" s="83"/>
      <c r="AL273" s="83"/>
      <c r="AM273" s="83"/>
      <c r="AN273" s="83"/>
      <c r="AO273" s="83"/>
      <c r="AP273" s="83"/>
      <c r="AQ273" s="83"/>
      <c r="AR273" s="83"/>
      <c r="AS273" s="83"/>
      <c r="AT273" s="83"/>
      <c r="AU273" s="83"/>
      <c r="AV273" s="83"/>
      <c r="AW273" s="83"/>
      <c r="AX273" s="83"/>
      <c r="AY273" s="83"/>
      <c r="AZ273" s="83"/>
      <c r="BA273" s="83"/>
      <c r="BB273" s="83"/>
      <c r="BC273" s="83"/>
      <c r="BD273" s="83"/>
      <c r="BE273" s="83"/>
      <c r="BF273" s="83"/>
      <c r="BG273" s="83"/>
      <c r="BH273" s="83"/>
      <c r="BI273" s="83"/>
      <c r="BJ273" s="83"/>
      <c r="BK273" s="83"/>
      <c r="BL273" s="83"/>
      <c r="BM273" s="83"/>
      <c r="BN273" s="83"/>
    </row>
    <row r="274" spans="1:66" s="68" customFormat="1" ht="15" x14ac:dyDescent="0.2">
      <c r="A274" s="173"/>
      <c r="B274" s="185"/>
      <c r="C274" s="174"/>
      <c r="D274" s="174"/>
      <c r="E274" s="97"/>
      <c r="F274" s="175"/>
      <c r="G274" s="175"/>
      <c r="H274" s="175"/>
      <c r="I274" s="175"/>
      <c r="J274" s="175"/>
      <c r="K274" s="182"/>
      <c r="L274" s="181"/>
      <c r="M274" s="113"/>
      <c r="N274" s="178"/>
      <c r="O274" s="179"/>
      <c r="P274" s="179"/>
      <c r="Q274" s="183"/>
      <c r="R274" s="184"/>
      <c r="S274" s="180"/>
      <c r="T274" s="80"/>
      <c r="U274" s="80"/>
      <c r="V274" s="83"/>
      <c r="W274" s="83"/>
      <c r="X274" s="83"/>
      <c r="Y274" s="83"/>
      <c r="Z274" s="83"/>
      <c r="AA274" s="83"/>
      <c r="AB274" s="83"/>
      <c r="AC274" s="83"/>
      <c r="AD274" s="83"/>
      <c r="AE274" s="83"/>
      <c r="AF274" s="83"/>
      <c r="AG274" s="83"/>
      <c r="AH274" s="83"/>
      <c r="AI274" s="83"/>
      <c r="AJ274" s="83"/>
      <c r="AK274" s="83"/>
      <c r="AL274" s="83"/>
      <c r="AM274" s="83"/>
      <c r="AN274" s="83"/>
      <c r="AO274" s="83"/>
      <c r="AP274" s="83"/>
      <c r="AQ274" s="83"/>
      <c r="AR274" s="83"/>
      <c r="AS274" s="83"/>
      <c r="AT274" s="83"/>
      <c r="AU274" s="83"/>
      <c r="AV274" s="83"/>
      <c r="AW274" s="83"/>
      <c r="AX274" s="83"/>
      <c r="AY274" s="83"/>
      <c r="AZ274" s="83"/>
      <c r="BA274" s="83"/>
      <c r="BB274" s="83"/>
      <c r="BC274" s="83"/>
      <c r="BD274" s="83"/>
      <c r="BE274" s="83"/>
      <c r="BF274" s="83"/>
      <c r="BG274" s="83"/>
      <c r="BH274" s="83"/>
      <c r="BI274" s="83"/>
      <c r="BJ274" s="83"/>
      <c r="BK274" s="83"/>
      <c r="BL274" s="83"/>
      <c r="BM274" s="83"/>
      <c r="BN274" s="83"/>
    </row>
    <row r="275" spans="1:66" s="68" customFormat="1" ht="15" x14ac:dyDescent="0.2">
      <c r="A275" s="173"/>
      <c r="B275" s="185"/>
      <c r="C275" s="174"/>
      <c r="D275" s="174"/>
      <c r="E275" s="97"/>
      <c r="F275" s="175"/>
      <c r="G275" s="175"/>
      <c r="H275" s="175"/>
      <c r="I275" s="175"/>
      <c r="J275" s="175"/>
      <c r="K275" s="182"/>
      <c r="L275" s="181"/>
      <c r="M275" s="113"/>
      <c r="N275" s="178"/>
      <c r="O275" s="179"/>
      <c r="P275" s="179"/>
      <c r="Q275" s="183"/>
      <c r="R275" s="184"/>
      <c r="S275" s="180"/>
      <c r="T275" s="80"/>
      <c r="U275" s="80"/>
      <c r="V275" s="83"/>
      <c r="W275" s="83"/>
      <c r="X275" s="83"/>
      <c r="Y275" s="83"/>
      <c r="Z275" s="83"/>
      <c r="AA275" s="83"/>
      <c r="AB275" s="83"/>
      <c r="AC275" s="83"/>
      <c r="AD275" s="83"/>
      <c r="AE275" s="83"/>
      <c r="AF275" s="83"/>
      <c r="AG275" s="83"/>
      <c r="AH275" s="83"/>
      <c r="AI275" s="83"/>
      <c r="AJ275" s="83"/>
      <c r="AK275" s="83"/>
      <c r="AL275" s="83"/>
      <c r="AM275" s="83"/>
      <c r="AN275" s="83"/>
      <c r="AO275" s="83"/>
      <c r="AP275" s="83"/>
      <c r="AQ275" s="83"/>
      <c r="AR275" s="83"/>
      <c r="AS275" s="83"/>
      <c r="AT275" s="83"/>
      <c r="AU275" s="83"/>
      <c r="AV275" s="83"/>
      <c r="AW275" s="83"/>
      <c r="AX275" s="83"/>
      <c r="AY275" s="83"/>
      <c r="AZ275" s="83"/>
      <c r="BA275" s="83"/>
      <c r="BB275" s="83"/>
      <c r="BC275" s="83"/>
      <c r="BD275" s="83"/>
      <c r="BE275" s="83"/>
      <c r="BF275" s="83"/>
      <c r="BG275" s="83"/>
      <c r="BH275" s="83"/>
      <c r="BI275" s="83"/>
      <c r="BJ275" s="83"/>
      <c r="BK275" s="83"/>
      <c r="BL275" s="83"/>
      <c r="BM275" s="83"/>
      <c r="BN275" s="83"/>
    </row>
    <row r="276" spans="1:66" s="68" customFormat="1" ht="15" x14ac:dyDescent="0.2">
      <c r="A276" s="173"/>
      <c r="B276" s="185"/>
      <c r="C276" s="174"/>
      <c r="D276" s="174"/>
      <c r="E276" s="97"/>
      <c r="F276" s="175"/>
      <c r="G276" s="175"/>
      <c r="H276" s="175"/>
      <c r="I276" s="175"/>
      <c r="J276" s="175"/>
      <c r="K276" s="182"/>
      <c r="L276" s="181"/>
      <c r="M276" s="113"/>
      <c r="N276" s="178"/>
      <c r="O276" s="179"/>
      <c r="P276" s="179"/>
      <c r="Q276" s="183"/>
      <c r="R276" s="184"/>
      <c r="S276" s="180"/>
      <c r="T276" s="80"/>
      <c r="U276" s="80"/>
      <c r="V276" s="83"/>
      <c r="W276" s="83"/>
      <c r="X276" s="83"/>
      <c r="Y276" s="83"/>
      <c r="Z276" s="83"/>
      <c r="AA276" s="83"/>
      <c r="AB276" s="83"/>
      <c r="AC276" s="83"/>
      <c r="AD276" s="83"/>
      <c r="AE276" s="83"/>
      <c r="AF276" s="83"/>
      <c r="AG276" s="83"/>
      <c r="AH276" s="83"/>
      <c r="AI276" s="83"/>
      <c r="AJ276" s="83"/>
      <c r="AK276" s="83"/>
      <c r="AL276" s="83"/>
      <c r="AM276" s="83"/>
      <c r="AN276" s="83"/>
      <c r="AO276" s="83"/>
      <c r="AP276" s="83"/>
      <c r="AQ276" s="83"/>
      <c r="AR276" s="83"/>
      <c r="AS276" s="83"/>
      <c r="AT276" s="83"/>
      <c r="AU276" s="83"/>
      <c r="AV276" s="83"/>
      <c r="AW276" s="83"/>
      <c r="AX276" s="83"/>
      <c r="AY276" s="83"/>
      <c r="AZ276" s="83"/>
      <c r="BA276" s="83"/>
      <c r="BB276" s="83"/>
      <c r="BC276" s="83"/>
      <c r="BD276" s="83"/>
      <c r="BE276" s="83"/>
      <c r="BF276" s="83"/>
      <c r="BG276" s="83"/>
      <c r="BH276" s="83"/>
      <c r="BI276" s="83"/>
      <c r="BJ276" s="83"/>
      <c r="BK276" s="83"/>
      <c r="BL276" s="83"/>
      <c r="BM276" s="83"/>
      <c r="BN276" s="83"/>
    </row>
    <row r="277" spans="1:66" s="68" customFormat="1" ht="15" x14ac:dyDescent="0.2">
      <c r="A277" s="173"/>
      <c r="B277" s="185"/>
      <c r="C277" s="174"/>
      <c r="D277" s="174"/>
      <c r="E277" s="97"/>
      <c r="F277" s="175"/>
      <c r="G277" s="175"/>
      <c r="H277" s="175"/>
      <c r="I277" s="175"/>
      <c r="J277" s="175"/>
      <c r="K277" s="182"/>
      <c r="L277" s="181"/>
      <c r="M277" s="113"/>
      <c r="N277" s="178"/>
      <c r="O277" s="179"/>
      <c r="P277" s="179"/>
      <c r="Q277" s="183"/>
      <c r="R277" s="184"/>
      <c r="S277" s="180"/>
      <c r="T277" s="80"/>
      <c r="U277" s="80"/>
      <c r="V277" s="83"/>
      <c r="W277" s="83"/>
      <c r="X277" s="83"/>
      <c r="Y277" s="83"/>
      <c r="Z277" s="83"/>
      <c r="AA277" s="83"/>
      <c r="AB277" s="83"/>
      <c r="AC277" s="83"/>
      <c r="AD277" s="83"/>
      <c r="AE277" s="83"/>
      <c r="AF277" s="83"/>
      <c r="AG277" s="83"/>
      <c r="AH277" s="83"/>
      <c r="AI277" s="83"/>
      <c r="AJ277" s="83"/>
      <c r="AK277" s="83"/>
      <c r="AL277" s="83"/>
      <c r="AM277" s="83"/>
      <c r="AN277" s="83"/>
      <c r="AO277" s="83"/>
      <c r="AP277" s="83"/>
      <c r="AQ277" s="83"/>
      <c r="AR277" s="83"/>
      <c r="AS277" s="83"/>
      <c r="AT277" s="83"/>
      <c r="AU277" s="83"/>
      <c r="AV277" s="83"/>
      <c r="AW277" s="83"/>
      <c r="AX277" s="83"/>
      <c r="AY277" s="83"/>
      <c r="AZ277" s="83"/>
      <c r="BA277" s="83"/>
      <c r="BB277" s="83"/>
      <c r="BC277" s="83"/>
      <c r="BD277" s="83"/>
      <c r="BE277" s="83"/>
      <c r="BF277" s="83"/>
      <c r="BG277" s="83"/>
      <c r="BH277" s="83"/>
      <c r="BI277" s="83"/>
      <c r="BJ277" s="83"/>
      <c r="BK277" s="83"/>
      <c r="BL277" s="83"/>
      <c r="BM277" s="83"/>
      <c r="BN277" s="83"/>
    </row>
    <row r="278" spans="1:66" s="68" customFormat="1" ht="15" x14ac:dyDescent="0.2">
      <c r="A278" s="173"/>
      <c r="B278" s="185"/>
      <c r="C278" s="174"/>
      <c r="D278" s="174"/>
      <c r="E278" s="97"/>
      <c r="F278" s="175"/>
      <c r="G278" s="175"/>
      <c r="H278" s="175"/>
      <c r="I278" s="175"/>
      <c r="J278" s="175"/>
      <c r="K278" s="182"/>
      <c r="L278" s="181"/>
      <c r="M278" s="113"/>
      <c r="N278" s="178"/>
      <c r="O278" s="179"/>
      <c r="P278" s="179"/>
      <c r="Q278" s="183"/>
      <c r="R278" s="184"/>
      <c r="S278" s="180"/>
      <c r="T278" s="80"/>
      <c r="U278" s="80"/>
      <c r="V278" s="83"/>
      <c r="W278" s="83"/>
      <c r="X278" s="83"/>
      <c r="Y278" s="83"/>
      <c r="Z278" s="83"/>
      <c r="AA278" s="83"/>
      <c r="AB278" s="83"/>
      <c r="AC278" s="83"/>
      <c r="AD278" s="83"/>
      <c r="AE278" s="83"/>
      <c r="AF278" s="83"/>
      <c r="AG278" s="83"/>
      <c r="AH278" s="83"/>
      <c r="AI278" s="83"/>
      <c r="AJ278" s="83"/>
      <c r="AK278" s="83"/>
      <c r="AL278" s="83"/>
      <c r="AM278" s="83"/>
      <c r="AN278" s="83"/>
      <c r="AO278" s="83"/>
      <c r="AP278" s="83"/>
      <c r="AQ278" s="83"/>
      <c r="AR278" s="83"/>
      <c r="AS278" s="83"/>
      <c r="AT278" s="83"/>
      <c r="AU278" s="83"/>
      <c r="AV278" s="83"/>
      <c r="AW278" s="83"/>
      <c r="AX278" s="83"/>
      <c r="AY278" s="83"/>
      <c r="AZ278" s="83"/>
      <c r="BA278" s="83"/>
      <c r="BB278" s="83"/>
      <c r="BC278" s="83"/>
      <c r="BD278" s="83"/>
      <c r="BE278" s="83"/>
      <c r="BF278" s="83"/>
      <c r="BG278" s="83"/>
      <c r="BH278" s="83"/>
      <c r="BI278" s="83"/>
      <c r="BJ278" s="83"/>
      <c r="BK278" s="83"/>
      <c r="BL278" s="83"/>
      <c r="BM278" s="83"/>
      <c r="BN278" s="83"/>
    </row>
    <row r="279" spans="1:66" s="68" customFormat="1" ht="15" x14ac:dyDescent="0.2">
      <c r="A279" s="173"/>
      <c r="B279" s="185"/>
      <c r="C279" s="174"/>
      <c r="D279" s="174"/>
      <c r="E279" s="97"/>
      <c r="F279" s="175"/>
      <c r="G279" s="175"/>
      <c r="H279" s="175"/>
      <c r="I279" s="175"/>
      <c r="J279" s="175"/>
      <c r="K279" s="182"/>
      <c r="L279" s="181"/>
      <c r="M279" s="113"/>
      <c r="N279" s="178"/>
      <c r="O279" s="179"/>
      <c r="P279" s="179"/>
      <c r="Q279" s="183"/>
      <c r="R279" s="184"/>
      <c r="S279" s="180"/>
      <c r="T279" s="80"/>
      <c r="U279" s="80"/>
      <c r="V279" s="83"/>
      <c r="W279" s="83"/>
      <c r="X279" s="83"/>
      <c r="Y279" s="83"/>
      <c r="Z279" s="83"/>
      <c r="AA279" s="83"/>
      <c r="AB279" s="83"/>
      <c r="AC279" s="83"/>
      <c r="AD279" s="83"/>
      <c r="AE279" s="83"/>
      <c r="AF279" s="83"/>
      <c r="AG279" s="83"/>
      <c r="AH279" s="83"/>
      <c r="AI279" s="83"/>
      <c r="AJ279" s="83"/>
      <c r="AK279" s="83"/>
      <c r="AL279" s="83"/>
      <c r="AM279" s="83"/>
      <c r="AN279" s="83"/>
      <c r="AO279" s="83"/>
      <c r="AP279" s="83"/>
      <c r="AQ279" s="83"/>
      <c r="AR279" s="83"/>
      <c r="AS279" s="83"/>
      <c r="AT279" s="83"/>
      <c r="AU279" s="83"/>
      <c r="AV279" s="83"/>
      <c r="AW279" s="83"/>
      <c r="AX279" s="83"/>
      <c r="AY279" s="83"/>
      <c r="AZ279" s="83"/>
      <c r="BA279" s="83"/>
      <c r="BB279" s="83"/>
      <c r="BC279" s="83"/>
      <c r="BD279" s="83"/>
      <c r="BE279" s="83"/>
      <c r="BF279" s="83"/>
      <c r="BG279" s="83"/>
      <c r="BH279" s="83"/>
      <c r="BI279" s="83"/>
      <c r="BJ279" s="83"/>
      <c r="BK279" s="83"/>
      <c r="BL279" s="83"/>
      <c r="BM279" s="83"/>
      <c r="BN279" s="83"/>
    </row>
    <row r="280" spans="1:66" s="68" customFormat="1" ht="15" x14ac:dyDescent="0.2">
      <c r="A280" s="173"/>
      <c r="B280" s="185"/>
      <c r="C280" s="174"/>
      <c r="D280" s="174"/>
      <c r="E280" s="97"/>
      <c r="F280" s="175"/>
      <c r="G280" s="175"/>
      <c r="H280" s="175"/>
      <c r="I280" s="175"/>
      <c r="J280" s="175"/>
      <c r="K280" s="182"/>
      <c r="L280" s="181"/>
      <c r="M280" s="113"/>
      <c r="N280" s="178"/>
      <c r="O280" s="179"/>
      <c r="P280" s="179"/>
      <c r="Q280" s="183"/>
      <c r="R280" s="184"/>
      <c r="S280" s="180"/>
      <c r="T280" s="80"/>
      <c r="U280" s="80"/>
      <c r="V280" s="83"/>
      <c r="W280" s="83"/>
      <c r="X280" s="83"/>
      <c r="Y280" s="83"/>
      <c r="Z280" s="83"/>
      <c r="AA280" s="83"/>
      <c r="AB280" s="83"/>
      <c r="AC280" s="83"/>
      <c r="AD280" s="83"/>
      <c r="AE280" s="83"/>
      <c r="AF280" s="83"/>
      <c r="AG280" s="83"/>
      <c r="AH280" s="83"/>
      <c r="AI280" s="83"/>
      <c r="AJ280" s="83"/>
      <c r="AK280" s="83"/>
      <c r="AL280" s="83"/>
      <c r="AM280" s="83"/>
      <c r="AN280" s="83"/>
      <c r="AO280" s="83"/>
      <c r="AP280" s="83"/>
      <c r="AQ280" s="83"/>
      <c r="AR280" s="83"/>
      <c r="AS280" s="83"/>
      <c r="AT280" s="83"/>
      <c r="AU280" s="83"/>
      <c r="AV280" s="83"/>
      <c r="AW280" s="83"/>
      <c r="AX280" s="83"/>
      <c r="AY280" s="83"/>
      <c r="AZ280" s="83"/>
      <c r="BA280" s="83"/>
      <c r="BB280" s="83"/>
      <c r="BC280" s="83"/>
      <c r="BD280" s="83"/>
      <c r="BE280" s="83"/>
      <c r="BF280" s="83"/>
      <c r="BG280" s="83"/>
      <c r="BH280" s="83"/>
      <c r="BI280" s="83"/>
      <c r="BJ280" s="83"/>
      <c r="BK280" s="83"/>
      <c r="BL280" s="83"/>
      <c r="BM280" s="83"/>
      <c r="BN280" s="83"/>
    </row>
    <row r="281" spans="1:66" s="68" customFormat="1" ht="15" x14ac:dyDescent="0.2">
      <c r="A281" s="173"/>
      <c r="B281" s="185"/>
      <c r="C281" s="174"/>
      <c r="D281" s="174"/>
      <c r="E281" s="97"/>
      <c r="F281" s="175"/>
      <c r="G281" s="175"/>
      <c r="H281" s="175"/>
      <c r="I281" s="175"/>
      <c r="J281" s="175"/>
      <c r="K281" s="182"/>
      <c r="L281" s="181"/>
      <c r="M281" s="113"/>
      <c r="N281" s="178"/>
      <c r="O281" s="179"/>
      <c r="P281" s="179"/>
      <c r="Q281" s="183"/>
      <c r="R281" s="184"/>
      <c r="S281" s="180"/>
      <c r="T281" s="80"/>
      <c r="U281" s="80"/>
      <c r="V281" s="83"/>
      <c r="W281" s="83"/>
      <c r="X281" s="83"/>
      <c r="Y281" s="83"/>
      <c r="Z281" s="83"/>
      <c r="AA281" s="83"/>
      <c r="AB281" s="83"/>
      <c r="AC281" s="83"/>
      <c r="AD281" s="83"/>
      <c r="AE281" s="83"/>
      <c r="AF281" s="83"/>
      <c r="AG281" s="83"/>
      <c r="AH281" s="83"/>
      <c r="AI281" s="83"/>
      <c r="AJ281" s="83"/>
      <c r="AK281" s="83"/>
      <c r="AL281" s="83"/>
      <c r="AM281" s="83"/>
      <c r="AN281" s="83"/>
      <c r="AO281" s="83"/>
      <c r="AP281" s="83"/>
      <c r="AQ281" s="83"/>
      <c r="AR281" s="83"/>
      <c r="AS281" s="83"/>
      <c r="AT281" s="83"/>
      <c r="AU281" s="83"/>
      <c r="AV281" s="83"/>
      <c r="AW281" s="83"/>
      <c r="AX281" s="83"/>
      <c r="AY281" s="83"/>
      <c r="AZ281" s="83"/>
      <c r="BA281" s="83"/>
      <c r="BB281" s="83"/>
      <c r="BC281" s="83"/>
      <c r="BD281" s="83"/>
      <c r="BE281" s="83"/>
      <c r="BF281" s="83"/>
      <c r="BG281" s="83"/>
      <c r="BH281" s="83"/>
      <c r="BI281" s="83"/>
      <c r="BJ281" s="83"/>
      <c r="BK281" s="83"/>
      <c r="BL281" s="83"/>
      <c r="BM281" s="83"/>
      <c r="BN281" s="83"/>
    </row>
    <row r="282" spans="1:66" s="68" customFormat="1" ht="15" x14ac:dyDescent="0.2">
      <c r="A282" s="173"/>
      <c r="B282" s="185"/>
      <c r="C282" s="174"/>
      <c r="D282" s="174"/>
      <c r="E282" s="97"/>
      <c r="F282" s="175"/>
      <c r="G282" s="175"/>
      <c r="H282" s="175"/>
      <c r="I282" s="175"/>
      <c r="J282" s="175"/>
      <c r="K282" s="182"/>
      <c r="L282" s="181"/>
      <c r="M282" s="113"/>
      <c r="N282" s="178"/>
      <c r="O282" s="179"/>
      <c r="P282" s="179"/>
      <c r="Q282" s="183"/>
      <c r="R282" s="184"/>
      <c r="S282" s="180"/>
      <c r="T282" s="80"/>
      <c r="U282" s="80"/>
      <c r="V282" s="83"/>
      <c r="W282" s="83"/>
      <c r="X282" s="83"/>
      <c r="Y282" s="83"/>
      <c r="Z282" s="83"/>
      <c r="AA282" s="83"/>
      <c r="AB282" s="83"/>
      <c r="AC282" s="83"/>
      <c r="AD282" s="83"/>
      <c r="AE282" s="83"/>
      <c r="AF282" s="83"/>
      <c r="AG282" s="83"/>
      <c r="AH282" s="83"/>
      <c r="AI282" s="83"/>
      <c r="AJ282" s="83"/>
      <c r="AK282" s="83"/>
      <c r="AL282" s="83"/>
      <c r="AM282" s="83"/>
      <c r="AN282" s="83"/>
      <c r="AO282" s="83"/>
      <c r="AP282" s="83"/>
      <c r="AQ282" s="83"/>
      <c r="AR282" s="83"/>
      <c r="AS282" s="83"/>
      <c r="AT282" s="83"/>
      <c r="AU282" s="83"/>
      <c r="AV282" s="83"/>
      <c r="AW282" s="83"/>
      <c r="AX282" s="83"/>
      <c r="AY282" s="83"/>
      <c r="AZ282" s="83"/>
      <c r="BA282" s="83"/>
      <c r="BB282" s="83"/>
      <c r="BC282" s="83"/>
      <c r="BD282" s="83"/>
      <c r="BE282" s="83"/>
      <c r="BF282" s="83"/>
      <c r="BG282" s="83"/>
      <c r="BH282" s="83"/>
      <c r="BI282" s="83"/>
      <c r="BJ282" s="83"/>
      <c r="BK282" s="83"/>
      <c r="BL282" s="83"/>
      <c r="BM282" s="83"/>
      <c r="BN282" s="83"/>
    </row>
    <row r="283" spans="1:66" s="68" customFormat="1" ht="15" x14ac:dyDescent="0.2">
      <c r="A283" s="173"/>
      <c r="B283" s="185"/>
      <c r="C283" s="174"/>
      <c r="D283" s="174"/>
      <c r="E283" s="97"/>
      <c r="F283" s="175"/>
      <c r="G283" s="175"/>
      <c r="H283" s="175"/>
      <c r="I283" s="175"/>
      <c r="J283" s="175"/>
      <c r="K283" s="182"/>
      <c r="L283" s="181"/>
      <c r="M283" s="113"/>
      <c r="N283" s="178"/>
      <c r="O283" s="179"/>
      <c r="P283" s="179"/>
      <c r="Q283" s="183"/>
      <c r="R283" s="184"/>
      <c r="S283" s="180"/>
      <c r="T283" s="80"/>
      <c r="U283" s="80"/>
      <c r="V283" s="83"/>
      <c r="W283" s="83"/>
      <c r="X283" s="83"/>
      <c r="Y283" s="83"/>
      <c r="Z283" s="83"/>
      <c r="AA283" s="83"/>
      <c r="AB283" s="83"/>
      <c r="AC283" s="83"/>
      <c r="AD283" s="83"/>
      <c r="AE283" s="83"/>
      <c r="AF283" s="83"/>
      <c r="AG283" s="83"/>
      <c r="AH283" s="83"/>
      <c r="AI283" s="83"/>
      <c r="AJ283" s="83"/>
      <c r="AK283" s="83"/>
      <c r="AL283" s="83"/>
      <c r="AM283" s="83"/>
      <c r="AN283" s="83"/>
      <c r="AO283" s="83"/>
      <c r="AP283" s="83"/>
      <c r="AQ283" s="83"/>
      <c r="AR283" s="83"/>
      <c r="AS283" s="83"/>
      <c r="AT283" s="83"/>
      <c r="AU283" s="83"/>
      <c r="AV283" s="83"/>
      <c r="AW283" s="83"/>
      <c r="AX283" s="83"/>
      <c r="AY283" s="83"/>
      <c r="AZ283" s="83"/>
      <c r="BA283" s="83"/>
      <c r="BB283" s="83"/>
      <c r="BC283" s="83"/>
      <c r="BD283" s="83"/>
      <c r="BE283" s="83"/>
      <c r="BF283" s="83"/>
      <c r="BG283" s="83"/>
      <c r="BH283" s="83"/>
      <c r="BI283" s="83"/>
      <c r="BJ283" s="83"/>
      <c r="BK283" s="83"/>
      <c r="BL283" s="83"/>
      <c r="BM283" s="83"/>
      <c r="BN283" s="83"/>
    </row>
    <row r="284" spans="1:66" s="68" customFormat="1" ht="15" x14ac:dyDescent="0.2">
      <c r="A284" s="173"/>
      <c r="B284" s="185"/>
      <c r="C284" s="174"/>
      <c r="D284" s="174"/>
      <c r="E284" s="97"/>
      <c r="F284" s="175"/>
      <c r="G284" s="175"/>
      <c r="H284" s="175"/>
      <c r="I284" s="175"/>
      <c r="J284" s="175"/>
      <c r="K284" s="182"/>
      <c r="L284" s="181"/>
      <c r="M284" s="113"/>
      <c r="N284" s="178"/>
      <c r="O284" s="179"/>
      <c r="P284" s="179"/>
      <c r="Q284" s="183"/>
      <c r="R284" s="184"/>
      <c r="S284" s="180"/>
      <c r="T284" s="80"/>
      <c r="U284" s="80"/>
      <c r="V284" s="83"/>
      <c r="W284" s="83"/>
      <c r="X284" s="83"/>
      <c r="Y284" s="83"/>
      <c r="Z284" s="83"/>
      <c r="AA284" s="83"/>
      <c r="AB284" s="83"/>
      <c r="AC284" s="83"/>
      <c r="AD284" s="83"/>
      <c r="AE284" s="83"/>
      <c r="AF284" s="83"/>
      <c r="AG284" s="83"/>
      <c r="AH284" s="83"/>
      <c r="AI284" s="83"/>
      <c r="AJ284" s="83"/>
      <c r="AK284" s="83"/>
      <c r="AL284" s="83"/>
      <c r="AM284" s="83"/>
      <c r="AN284" s="83"/>
      <c r="AO284" s="83"/>
      <c r="AP284" s="83"/>
      <c r="AQ284" s="83"/>
      <c r="AR284" s="83"/>
      <c r="AS284" s="83"/>
      <c r="AT284" s="83"/>
      <c r="AU284" s="83"/>
      <c r="AV284" s="83"/>
      <c r="AW284" s="83"/>
      <c r="AX284" s="83"/>
      <c r="AY284" s="83"/>
      <c r="AZ284" s="83"/>
      <c r="BA284" s="83"/>
      <c r="BB284" s="83"/>
      <c r="BC284" s="83"/>
      <c r="BD284" s="83"/>
      <c r="BE284" s="83"/>
      <c r="BF284" s="83"/>
      <c r="BG284" s="83"/>
      <c r="BH284" s="83"/>
      <c r="BI284" s="83"/>
      <c r="BJ284" s="83"/>
      <c r="BK284" s="83"/>
      <c r="BL284" s="83"/>
      <c r="BM284" s="83"/>
      <c r="BN284" s="83"/>
    </row>
    <row r="285" spans="1:66" s="68" customFormat="1" ht="15" x14ac:dyDescent="0.2">
      <c r="A285" s="173"/>
      <c r="B285" s="185"/>
      <c r="C285" s="174"/>
      <c r="D285" s="174"/>
      <c r="E285" s="97"/>
      <c r="F285" s="175"/>
      <c r="G285" s="175"/>
      <c r="H285" s="175"/>
      <c r="I285" s="175"/>
      <c r="J285" s="175"/>
      <c r="K285" s="182"/>
      <c r="L285" s="181"/>
      <c r="M285" s="113"/>
      <c r="N285" s="178"/>
      <c r="O285" s="179"/>
      <c r="P285" s="179"/>
      <c r="Q285" s="183"/>
      <c r="R285" s="184"/>
      <c r="S285" s="180"/>
      <c r="T285" s="80"/>
      <c r="U285" s="80"/>
      <c r="V285" s="83"/>
      <c r="W285" s="83"/>
      <c r="X285" s="83"/>
      <c r="Y285" s="83"/>
      <c r="Z285" s="83"/>
      <c r="AA285" s="83"/>
      <c r="AB285" s="83"/>
      <c r="AC285" s="83"/>
      <c r="AD285" s="83"/>
      <c r="AE285" s="83"/>
      <c r="AF285" s="83"/>
      <c r="AG285" s="83"/>
      <c r="AH285" s="83"/>
      <c r="AI285" s="83"/>
      <c r="AJ285" s="83"/>
      <c r="AK285" s="83"/>
      <c r="AL285" s="83"/>
      <c r="AM285" s="83"/>
      <c r="AN285" s="83"/>
      <c r="AO285" s="83"/>
      <c r="AP285" s="83"/>
      <c r="AQ285" s="83"/>
      <c r="AR285" s="83"/>
      <c r="AS285" s="83"/>
      <c r="AT285" s="83"/>
      <c r="AU285" s="83"/>
      <c r="AV285" s="83"/>
      <c r="AW285" s="83"/>
      <c r="AX285" s="83"/>
      <c r="AY285" s="83"/>
      <c r="AZ285" s="83"/>
      <c r="BA285" s="83"/>
      <c r="BB285" s="83"/>
      <c r="BC285" s="83"/>
      <c r="BD285" s="83"/>
      <c r="BE285" s="83"/>
      <c r="BF285" s="83"/>
      <c r="BG285" s="83"/>
      <c r="BH285" s="83"/>
      <c r="BI285" s="83"/>
      <c r="BJ285" s="83"/>
      <c r="BK285" s="83"/>
      <c r="BL285" s="83"/>
      <c r="BM285" s="83"/>
      <c r="BN285" s="83"/>
    </row>
    <row r="286" spans="1:66" s="68" customFormat="1" ht="15" x14ac:dyDescent="0.2">
      <c r="A286" s="173"/>
      <c r="B286" s="185"/>
      <c r="C286" s="174"/>
      <c r="D286" s="174"/>
      <c r="E286" s="97"/>
      <c r="F286" s="175"/>
      <c r="G286" s="175"/>
      <c r="H286" s="175"/>
      <c r="I286" s="175"/>
      <c r="J286" s="175"/>
      <c r="K286" s="182"/>
      <c r="L286" s="181"/>
      <c r="M286" s="113"/>
      <c r="N286" s="178"/>
      <c r="O286" s="179"/>
      <c r="P286" s="179"/>
      <c r="Q286" s="183"/>
      <c r="R286" s="184"/>
      <c r="S286" s="180"/>
      <c r="T286" s="80"/>
      <c r="U286" s="80"/>
      <c r="V286" s="83"/>
      <c r="W286" s="83"/>
      <c r="X286" s="83"/>
      <c r="Y286" s="83"/>
      <c r="Z286" s="83"/>
      <c r="AA286" s="83"/>
      <c r="AB286" s="83"/>
      <c r="AC286" s="83"/>
      <c r="AD286" s="83"/>
      <c r="AE286" s="83"/>
      <c r="AF286" s="83"/>
      <c r="AG286" s="83"/>
      <c r="AH286" s="83"/>
      <c r="AI286" s="83"/>
      <c r="AJ286" s="83"/>
      <c r="AK286" s="83"/>
      <c r="AL286" s="83"/>
      <c r="AM286" s="83"/>
      <c r="AN286" s="83"/>
      <c r="AO286" s="83"/>
      <c r="AP286" s="83"/>
      <c r="AQ286" s="83"/>
      <c r="AR286" s="83"/>
      <c r="AS286" s="83"/>
      <c r="AT286" s="83"/>
      <c r="AU286" s="83"/>
      <c r="AV286" s="83"/>
      <c r="AW286" s="83"/>
      <c r="AX286" s="83"/>
      <c r="AY286" s="83"/>
      <c r="AZ286" s="83"/>
      <c r="BA286" s="83"/>
      <c r="BB286" s="83"/>
      <c r="BC286" s="83"/>
      <c r="BD286" s="83"/>
      <c r="BE286" s="83"/>
      <c r="BF286" s="83"/>
      <c r="BG286" s="83"/>
      <c r="BH286" s="83"/>
      <c r="BI286" s="83"/>
      <c r="BJ286" s="83"/>
      <c r="BK286" s="83"/>
      <c r="BL286" s="83"/>
      <c r="BM286" s="83"/>
      <c r="BN286" s="83"/>
    </row>
    <row r="287" spans="1:66" s="68" customFormat="1" ht="15" x14ac:dyDescent="0.2">
      <c r="A287" s="173"/>
      <c r="B287" s="185"/>
      <c r="C287" s="174"/>
      <c r="D287" s="174"/>
      <c r="E287" s="97"/>
      <c r="F287" s="175"/>
      <c r="G287" s="175"/>
      <c r="H287" s="175"/>
      <c r="I287" s="175"/>
      <c r="J287" s="175"/>
      <c r="K287" s="182"/>
      <c r="L287" s="181"/>
      <c r="M287" s="113"/>
      <c r="N287" s="178"/>
      <c r="O287" s="179"/>
      <c r="P287" s="179"/>
      <c r="Q287" s="183"/>
      <c r="R287" s="184"/>
      <c r="S287" s="180"/>
      <c r="T287" s="80"/>
      <c r="U287" s="80"/>
      <c r="V287" s="83"/>
      <c r="W287" s="83"/>
      <c r="X287" s="83"/>
      <c r="Y287" s="83"/>
      <c r="Z287" s="83"/>
      <c r="AA287" s="83"/>
      <c r="AB287" s="83"/>
      <c r="AC287" s="83"/>
      <c r="AD287" s="83"/>
      <c r="AE287" s="83"/>
      <c r="AF287" s="83"/>
      <c r="AG287" s="83"/>
      <c r="AH287" s="83"/>
      <c r="AI287" s="83"/>
      <c r="AJ287" s="83"/>
      <c r="AK287" s="83"/>
      <c r="AL287" s="83"/>
      <c r="AM287" s="83"/>
      <c r="AN287" s="83"/>
      <c r="AO287" s="83"/>
      <c r="AP287" s="83"/>
      <c r="AQ287" s="83"/>
      <c r="AR287" s="83"/>
      <c r="AS287" s="83"/>
      <c r="AT287" s="83"/>
      <c r="AU287" s="83"/>
      <c r="AV287" s="83"/>
      <c r="AW287" s="83"/>
      <c r="AX287" s="83"/>
      <c r="AY287" s="83"/>
      <c r="AZ287" s="83"/>
      <c r="BA287" s="83"/>
      <c r="BB287" s="83"/>
      <c r="BC287" s="83"/>
      <c r="BD287" s="83"/>
      <c r="BE287" s="83"/>
      <c r="BF287" s="83"/>
      <c r="BG287" s="83"/>
      <c r="BH287" s="83"/>
      <c r="BI287" s="83"/>
      <c r="BJ287" s="83"/>
      <c r="BK287" s="83"/>
      <c r="BL287" s="83"/>
      <c r="BM287" s="83"/>
      <c r="BN287" s="83"/>
    </row>
    <row r="288" spans="1:66" s="68" customFormat="1" ht="15" x14ac:dyDescent="0.2">
      <c r="A288" s="173"/>
      <c r="B288" s="185"/>
      <c r="C288" s="174"/>
      <c r="D288" s="174"/>
      <c r="E288" s="97"/>
      <c r="F288" s="175"/>
      <c r="G288" s="175"/>
      <c r="H288" s="175"/>
      <c r="I288" s="175"/>
      <c r="J288" s="175"/>
      <c r="K288" s="182"/>
      <c r="L288" s="181"/>
      <c r="M288" s="113"/>
      <c r="N288" s="178"/>
      <c r="O288" s="179"/>
      <c r="P288" s="179"/>
      <c r="Q288" s="183"/>
      <c r="R288" s="184"/>
      <c r="S288" s="180"/>
      <c r="T288" s="80"/>
      <c r="U288" s="80"/>
      <c r="V288" s="83"/>
      <c r="W288" s="83"/>
      <c r="X288" s="83"/>
      <c r="Y288" s="83"/>
      <c r="Z288" s="83"/>
      <c r="AA288" s="83"/>
      <c r="AB288" s="83"/>
      <c r="AC288" s="83"/>
      <c r="AD288" s="83"/>
      <c r="AE288" s="83"/>
      <c r="AF288" s="83"/>
      <c r="AG288" s="83"/>
      <c r="AH288" s="83"/>
      <c r="AI288" s="83"/>
      <c r="AJ288" s="83"/>
      <c r="AK288" s="83"/>
      <c r="AL288" s="83"/>
      <c r="AM288" s="83"/>
      <c r="AN288" s="83"/>
      <c r="AO288" s="83"/>
      <c r="AP288" s="83"/>
      <c r="AQ288" s="83"/>
      <c r="AR288" s="83"/>
      <c r="AS288" s="83"/>
      <c r="AT288" s="83"/>
      <c r="AU288" s="83"/>
      <c r="AV288" s="83"/>
      <c r="AW288" s="83"/>
      <c r="AX288" s="83"/>
      <c r="AY288" s="83"/>
      <c r="AZ288" s="83"/>
      <c r="BA288" s="83"/>
      <c r="BB288" s="83"/>
      <c r="BC288" s="83"/>
      <c r="BD288" s="83"/>
      <c r="BE288" s="83"/>
      <c r="BF288" s="83"/>
      <c r="BG288" s="83"/>
      <c r="BH288" s="83"/>
      <c r="BI288" s="83"/>
      <c r="BJ288" s="83"/>
      <c r="BK288" s="83"/>
      <c r="BL288" s="83"/>
      <c r="BM288" s="83"/>
      <c r="BN288" s="83"/>
    </row>
    <row r="289" spans="1:66" s="68" customFormat="1" ht="15" x14ac:dyDescent="0.2">
      <c r="A289" s="173"/>
      <c r="B289" s="185"/>
      <c r="C289" s="174"/>
      <c r="D289" s="174"/>
      <c r="E289" s="97"/>
      <c r="F289" s="175"/>
      <c r="G289" s="175"/>
      <c r="H289" s="175"/>
      <c r="I289" s="175"/>
      <c r="J289" s="175"/>
      <c r="K289" s="182"/>
      <c r="L289" s="181"/>
      <c r="M289" s="113"/>
      <c r="N289" s="178"/>
      <c r="O289" s="179"/>
      <c r="P289" s="179"/>
      <c r="Q289" s="183"/>
      <c r="R289" s="184"/>
      <c r="S289" s="180"/>
      <c r="T289" s="80"/>
      <c r="U289" s="80"/>
      <c r="V289" s="83"/>
      <c r="W289" s="83"/>
      <c r="X289" s="83"/>
      <c r="Y289" s="83"/>
      <c r="Z289" s="83"/>
      <c r="AA289" s="83"/>
      <c r="AB289" s="83"/>
      <c r="AC289" s="83"/>
      <c r="AD289" s="83"/>
      <c r="AE289" s="83"/>
      <c r="AF289" s="83"/>
      <c r="AG289" s="83"/>
      <c r="AH289" s="83"/>
      <c r="AI289" s="83"/>
      <c r="AJ289" s="83"/>
      <c r="AK289" s="83"/>
      <c r="AL289" s="83"/>
      <c r="AM289" s="83"/>
      <c r="AN289" s="83"/>
      <c r="AO289" s="83"/>
      <c r="AP289" s="83"/>
      <c r="AQ289" s="83"/>
      <c r="AR289" s="83"/>
      <c r="AS289" s="83"/>
      <c r="AT289" s="83"/>
      <c r="AU289" s="83"/>
      <c r="AV289" s="83"/>
      <c r="AW289" s="83"/>
      <c r="AX289" s="83"/>
      <c r="AY289" s="83"/>
      <c r="AZ289" s="83"/>
      <c r="BA289" s="83"/>
      <c r="BB289" s="83"/>
      <c r="BC289" s="83"/>
      <c r="BD289" s="83"/>
      <c r="BE289" s="83"/>
      <c r="BF289" s="83"/>
      <c r="BG289" s="83"/>
      <c r="BH289" s="83"/>
      <c r="BI289" s="83"/>
      <c r="BJ289" s="83"/>
      <c r="BK289" s="83"/>
      <c r="BL289" s="83"/>
      <c r="BM289" s="83"/>
      <c r="BN289" s="83"/>
    </row>
    <row r="290" spans="1:66" s="68" customFormat="1" ht="15" x14ac:dyDescent="0.2">
      <c r="A290" s="173"/>
      <c r="B290" s="185"/>
      <c r="C290" s="174"/>
      <c r="D290" s="174"/>
      <c r="E290" s="97"/>
      <c r="F290" s="175"/>
      <c r="G290" s="175"/>
      <c r="H290" s="175"/>
      <c r="I290" s="175"/>
      <c r="J290" s="175"/>
      <c r="K290" s="182"/>
      <c r="L290" s="181"/>
      <c r="M290" s="113"/>
      <c r="N290" s="178"/>
      <c r="O290" s="179"/>
      <c r="P290" s="179"/>
      <c r="Q290" s="183"/>
      <c r="R290" s="184"/>
      <c r="S290" s="180"/>
      <c r="T290" s="80"/>
      <c r="U290" s="80"/>
      <c r="V290" s="83"/>
      <c r="W290" s="83"/>
      <c r="X290" s="83"/>
      <c r="Y290" s="83"/>
      <c r="Z290" s="83"/>
      <c r="AA290" s="83"/>
      <c r="AB290" s="83"/>
      <c r="AC290" s="83"/>
      <c r="AD290" s="83"/>
      <c r="AE290" s="83"/>
      <c r="AF290" s="83"/>
      <c r="AG290" s="83"/>
      <c r="AH290" s="83"/>
      <c r="AI290" s="83"/>
      <c r="AJ290" s="83"/>
      <c r="AK290" s="83"/>
      <c r="AL290" s="83"/>
      <c r="AM290" s="83"/>
      <c r="AN290" s="83"/>
      <c r="AO290" s="83"/>
      <c r="AP290" s="83"/>
      <c r="AQ290" s="83"/>
      <c r="AR290" s="83"/>
      <c r="AS290" s="83"/>
      <c r="AT290" s="83"/>
      <c r="AU290" s="83"/>
      <c r="AV290" s="83"/>
      <c r="AW290" s="83"/>
      <c r="AX290" s="83"/>
      <c r="AY290" s="83"/>
      <c r="AZ290" s="83"/>
      <c r="BA290" s="83"/>
      <c r="BB290" s="83"/>
      <c r="BC290" s="83"/>
      <c r="BD290" s="83"/>
      <c r="BE290" s="83"/>
      <c r="BF290" s="83"/>
      <c r="BG290" s="83"/>
      <c r="BH290" s="83"/>
      <c r="BI290" s="83"/>
      <c r="BJ290" s="83"/>
      <c r="BK290" s="83"/>
      <c r="BL290" s="83"/>
      <c r="BM290" s="83"/>
      <c r="BN290" s="83"/>
    </row>
    <row r="291" spans="1:66" s="68" customFormat="1" ht="15" x14ac:dyDescent="0.2">
      <c r="A291" s="173"/>
      <c r="B291" s="185"/>
      <c r="C291" s="174"/>
      <c r="D291" s="174"/>
      <c r="E291" s="97"/>
      <c r="F291" s="175"/>
      <c r="G291" s="175"/>
      <c r="H291" s="175"/>
      <c r="I291" s="175"/>
      <c r="J291" s="175"/>
      <c r="K291" s="182"/>
      <c r="L291" s="181"/>
      <c r="M291" s="113"/>
      <c r="N291" s="178"/>
      <c r="O291" s="179"/>
      <c r="P291" s="179"/>
      <c r="Q291" s="183"/>
      <c r="R291" s="184"/>
      <c r="S291" s="180"/>
      <c r="T291" s="80"/>
      <c r="U291" s="80"/>
      <c r="V291" s="83"/>
      <c r="W291" s="83"/>
      <c r="X291" s="83"/>
      <c r="Y291" s="83"/>
      <c r="Z291" s="83"/>
      <c r="AA291" s="83"/>
      <c r="AB291" s="83"/>
      <c r="AC291" s="83"/>
      <c r="AD291" s="83"/>
      <c r="AE291" s="83"/>
      <c r="AF291" s="83"/>
      <c r="AG291" s="83"/>
      <c r="AH291" s="83"/>
      <c r="AI291" s="83"/>
      <c r="AJ291" s="83"/>
      <c r="AK291" s="83"/>
      <c r="AL291" s="83"/>
      <c r="AM291" s="83"/>
      <c r="AN291" s="83"/>
      <c r="AO291" s="83"/>
      <c r="AP291" s="83"/>
      <c r="AQ291" s="83"/>
      <c r="AR291" s="83"/>
      <c r="AS291" s="83"/>
      <c r="AT291" s="83"/>
      <c r="AU291" s="83"/>
      <c r="AV291" s="83"/>
      <c r="AW291" s="83"/>
      <c r="AX291" s="83"/>
      <c r="AY291" s="83"/>
      <c r="AZ291" s="83"/>
      <c r="BA291" s="83"/>
      <c r="BB291" s="83"/>
      <c r="BC291" s="83"/>
      <c r="BD291" s="83"/>
      <c r="BE291" s="83"/>
      <c r="BF291" s="83"/>
      <c r="BG291" s="83"/>
      <c r="BH291" s="83"/>
      <c r="BI291" s="83"/>
      <c r="BJ291" s="83"/>
      <c r="BK291" s="83"/>
      <c r="BL291" s="83"/>
      <c r="BM291" s="83"/>
      <c r="BN291" s="83"/>
    </row>
    <row r="292" spans="1:66" s="68" customFormat="1" ht="15" x14ac:dyDescent="0.2">
      <c r="A292" s="173"/>
      <c r="B292" s="185"/>
      <c r="C292" s="174"/>
      <c r="D292" s="174"/>
      <c r="E292" s="97"/>
      <c r="F292" s="175"/>
      <c r="G292" s="175"/>
      <c r="H292" s="175"/>
      <c r="I292" s="175"/>
      <c r="J292" s="175"/>
      <c r="K292" s="182"/>
      <c r="L292" s="181"/>
      <c r="M292" s="113"/>
      <c r="N292" s="178"/>
      <c r="O292" s="179"/>
      <c r="P292" s="179"/>
      <c r="Q292" s="183"/>
      <c r="R292" s="184"/>
      <c r="S292" s="180"/>
      <c r="T292" s="80"/>
      <c r="U292" s="80"/>
      <c r="V292" s="83"/>
      <c r="W292" s="83"/>
      <c r="X292" s="83"/>
      <c r="Y292" s="83"/>
      <c r="Z292" s="83"/>
      <c r="AA292" s="83"/>
      <c r="AB292" s="83"/>
      <c r="AC292" s="83"/>
      <c r="AD292" s="83"/>
      <c r="AE292" s="83"/>
      <c r="AF292" s="83"/>
      <c r="AG292" s="83"/>
      <c r="AH292" s="83"/>
      <c r="AI292" s="83"/>
      <c r="AJ292" s="83"/>
      <c r="AK292" s="83"/>
      <c r="AL292" s="83"/>
      <c r="AM292" s="83"/>
      <c r="AN292" s="83"/>
      <c r="AO292" s="83"/>
      <c r="AP292" s="83"/>
      <c r="AQ292" s="83"/>
      <c r="AR292" s="83"/>
      <c r="AS292" s="83"/>
      <c r="AT292" s="83"/>
      <c r="AU292" s="83"/>
      <c r="AV292" s="83"/>
      <c r="AW292" s="83"/>
      <c r="AX292" s="83"/>
      <c r="AY292" s="83"/>
      <c r="AZ292" s="83"/>
      <c r="BA292" s="83"/>
      <c r="BB292" s="83"/>
      <c r="BC292" s="83"/>
      <c r="BD292" s="83"/>
      <c r="BE292" s="83"/>
      <c r="BF292" s="83"/>
      <c r="BG292" s="83"/>
      <c r="BH292" s="83"/>
      <c r="BI292" s="83"/>
      <c r="BJ292" s="83"/>
      <c r="BK292" s="83"/>
      <c r="BL292" s="83"/>
      <c r="BM292" s="83"/>
      <c r="BN292" s="83"/>
    </row>
    <row r="293" spans="1:66" s="68" customFormat="1" ht="15" x14ac:dyDescent="0.2">
      <c r="A293" s="173"/>
      <c r="B293" s="185"/>
      <c r="C293" s="174"/>
      <c r="D293" s="174"/>
      <c r="E293" s="97"/>
      <c r="F293" s="175"/>
      <c r="G293" s="175"/>
      <c r="H293" s="175"/>
      <c r="I293" s="175"/>
      <c r="J293" s="175"/>
      <c r="K293" s="182"/>
      <c r="L293" s="181"/>
      <c r="M293" s="113"/>
      <c r="N293" s="178"/>
      <c r="O293" s="179"/>
      <c r="P293" s="179"/>
      <c r="Q293" s="183"/>
      <c r="R293" s="184"/>
      <c r="S293" s="180"/>
      <c r="T293" s="80"/>
      <c r="U293" s="80"/>
      <c r="V293" s="83"/>
      <c r="W293" s="83"/>
      <c r="X293" s="83"/>
      <c r="Y293" s="83"/>
      <c r="Z293" s="83"/>
      <c r="AA293" s="83"/>
      <c r="AB293" s="83"/>
      <c r="AC293" s="83"/>
      <c r="AD293" s="83"/>
      <c r="AE293" s="83"/>
      <c r="AF293" s="83"/>
      <c r="AG293" s="83"/>
      <c r="AH293" s="83"/>
      <c r="AI293" s="83"/>
      <c r="AJ293" s="83"/>
      <c r="AK293" s="83"/>
      <c r="AL293" s="83"/>
      <c r="AM293" s="83"/>
      <c r="AN293" s="83"/>
      <c r="AO293" s="83"/>
      <c r="AP293" s="83"/>
      <c r="AQ293" s="83"/>
      <c r="AR293" s="83"/>
      <c r="AS293" s="83"/>
      <c r="AT293" s="83"/>
      <c r="AU293" s="83"/>
      <c r="AV293" s="83"/>
      <c r="AW293" s="83"/>
      <c r="AX293" s="83"/>
      <c r="AY293" s="83"/>
      <c r="AZ293" s="83"/>
      <c r="BA293" s="83"/>
      <c r="BB293" s="83"/>
      <c r="BC293" s="83"/>
      <c r="BD293" s="83"/>
      <c r="BE293" s="83"/>
      <c r="BF293" s="83"/>
      <c r="BG293" s="83"/>
      <c r="BH293" s="83"/>
      <c r="BI293" s="83"/>
      <c r="BJ293" s="83"/>
      <c r="BK293" s="83"/>
      <c r="BL293" s="83"/>
      <c r="BM293" s="83"/>
      <c r="BN293" s="83"/>
    </row>
    <row r="294" spans="1:66" s="68" customFormat="1" ht="15" x14ac:dyDescent="0.2">
      <c r="A294" s="173"/>
      <c r="B294" s="185"/>
      <c r="C294" s="174"/>
      <c r="D294" s="174"/>
      <c r="E294" s="97"/>
      <c r="F294" s="175"/>
      <c r="G294" s="175"/>
      <c r="H294" s="175"/>
      <c r="I294" s="175"/>
      <c r="J294" s="175"/>
      <c r="K294" s="182"/>
      <c r="L294" s="181"/>
      <c r="M294" s="113"/>
      <c r="N294" s="178"/>
      <c r="O294" s="179"/>
      <c r="P294" s="179"/>
      <c r="Q294" s="183"/>
      <c r="R294" s="184"/>
      <c r="S294" s="180"/>
      <c r="T294" s="80"/>
      <c r="U294" s="80"/>
      <c r="V294" s="83"/>
      <c r="W294" s="83"/>
      <c r="X294" s="83"/>
      <c r="Y294" s="83"/>
      <c r="Z294" s="83"/>
      <c r="AA294" s="83"/>
      <c r="AB294" s="83"/>
      <c r="AC294" s="83"/>
      <c r="AD294" s="83"/>
      <c r="AE294" s="83"/>
      <c r="AF294" s="83"/>
      <c r="AG294" s="83"/>
      <c r="AH294" s="83"/>
      <c r="AI294" s="83"/>
      <c r="AJ294" s="83"/>
      <c r="AK294" s="83"/>
      <c r="AL294" s="83"/>
      <c r="AM294" s="83"/>
      <c r="AN294" s="83"/>
      <c r="AO294" s="83"/>
      <c r="AP294" s="83"/>
      <c r="AQ294" s="83"/>
      <c r="AR294" s="83"/>
      <c r="AS294" s="83"/>
      <c r="AT294" s="83"/>
      <c r="AU294" s="83"/>
      <c r="AV294" s="83"/>
      <c r="AW294" s="83"/>
      <c r="AX294" s="83"/>
      <c r="AY294" s="83"/>
      <c r="AZ294" s="83"/>
      <c r="BA294" s="83"/>
      <c r="BB294" s="83"/>
      <c r="BC294" s="83"/>
      <c r="BD294" s="83"/>
      <c r="BE294" s="83"/>
      <c r="BF294" s="83"/>
      <c r="BG294" s="83"/>
      <c r="BH294" s="83"/>
      <c r="BI294" s="83"/>
      <c r="BJ294" s="83"/>
      <c r="BK294" s="83"/>
      <c r="BL294" s="83"/>
      <c r="BM294" s="83"/>
      <c r="BN294" s="83"/>
    </row>
    <row r="295" spans="1:66" s="68" customFormat="1" ht="15" x14ac:dyDescent="0.2">
      <c r="A295" s="173"/>
      <c r="B295" s="185"/>
      <c r="C295" s="174"/>
      <c r="D295" s="174"/>
      <c r="E295" s="97"/>
      <c r="F295" s="175"/>
      <c r="G295" s="175"/>
      <c r="H295" s="175"/>
      <c r="I295" s="175"/>
      <c r="J295" s="175"/>
      <c r="K295" s="182"/>
      <c r="L295" s="181"/>
      <c r="M295" s="113"/>
      <c r="N295" s="178"/>
      <c r="O295" s="179"/>
      <c r="P295" s="179"/>
      <c r="Q295" s="183"/>
      <c r="R295" s="184"/>
      <c r="S295" s="180"/>
      <c r="T295" s="80"/>
      <c r="U295" s="80"/>
      <c r="V295" s="83"/>
      <c r="W295" s="83"/>
      <c r="X295" s="83"/>
      <c r="Y295" s="83"/>
      <c r="Z295" s="83"/>
      <c r="AA295" s="83"/>
      <c r="AB295" s="83"/>
      <c r="AC295" s="83"/>
      <c r="AD295" s="83"/>
      <c r="AE295" s="83"/>
      <c r="AF295" s="83"/>
      <c r="AG295" s="83"/>
      <c r="AH295" s="83"/>
      <c r="AI295" s="83"/>
      <c r="AJ295" s="83"/>
      <c r="AK295" s="83"/>
      <c r="AL295" s="83"/>
      <c r="AM295" s="83"/>
      <c r="AN295" s="83"/>
      <c r="AO295" s="83"/>
      <c r="AP295" s="83"/>
      <c r="AQ295" s="83"/>
      <c r="AR295" s="83"/>
      <c r="AS295" s="83"/>
      <c r="AT295" s="83"/>
      <c r="AU295" s="83"/>
      <c r="AV295" s="83"/>
      <c r="AW295" s="83"/>
      <c r="AX295" s="83"/>
      <c r="AY295" s="83"/>
      <c r="AZ295" s="83"/>
      <c r="BA295" s="83"/>
      <c r="BB295" s="83"/>
      <c r="BC295" s="83"/>
      <c r="BD295" s="83"/>
      <c r="BE295" s="83"/>
      <c r="BF295" s="83"/>
      <c r="BG295" s="83"/>
      <c r="BH295" s="83"/>
      <c r="BI295" s="83"/>
      <c r="BJ295" s="83"/>
      <c r="BK295" s="83"/>
      <c r="BL295" s="83"/>
      <c r="BM295" s="83"/>
      <c r="BN295" s="83"/>
    </row>
    <row r="296" spans="1:66" s="68" customFormat="1" ht="15" x14ac:dyDescent="0.2">
      <c r="A296" s="173"/>
      <c r="B296" s="185"/>
      <c r="C296" s="174"/>
      <c r="D296" s="174"/>
      <c r="E296" s="97"/>
      <c r="F296" s="175"/>
      <c r="G296" s="175"/>
      <c r="H296" s="175"/>
      <c r="I296" s="175"/>
      <c r="J296" s="175"/>
      <c r="K296" s="182"/>
      <c r="L296" s="181"/>
      <c r="M296" s="113"/>
      <c r="N296" s="178"/>
      <c r="O296" s="179"/>
      <c r="P296" s="179"/>
      <c r="Q296" s="183"/>
      <c r="R296" s="184"/>
      <c r="S296" s="180"/>
      <c r="T296" s="80"/>
      <c r="U296" s="80"/>
      <c r="V296" s="83"/>
      <c r="W296" s="83"/>
      <c r="X296" s="83"/>
      <c r="Y296" s="83"/>
      <c r="Z296" s="83"/>
      <c r="AA296" s="83"/>
      <c r="AB296" s="83"/>
      <c r="AC296" s="83"/>
      <c r="AD296" s="83"/>
      <c r="AE296" s="83"/>
      <c r="AF296" s="83"/>
      <c r="AG296" s="83"/>
      <c r="AH296" s="83"/>
      <c r="AI296" s="83"/>
      <c r="AJ296" s="83"/>
      <c r="AK296" s="83"/>
      <c r="AL296" s="83"/>
      <c r="AM296" s="83"/>
      <c r="AN296" s="83"/>
      <c r="AO296" s="83"/>
      <c r="AP296" s="83"/>
      <c r="AQ296" s="83"/>
      <c r="AR296" s="83"/>
      <c r="AS296" s="83"/>
      <c r="AT296" s="83"/>
      <c r="AU296" s="83"/>
      <c r="AV296" s="83"/>
      <c r="AW296" s="83"/>
      <c r="AX296" s="83"/>
      <c r="AY296" s="83"/>
      <c r="AZ296" s="83"/>
      <c r="BA296" s="83"/>
      <c r="BB296" s="83"/>
      <c r="BC296" s="83"/>
      <c r="BD296" s="83"/>
      <c r="BE296" s="83"/>
      <c r="BF296" s="83"/>
      <c r="BG296" s="83"/>
      <c r="BH296" s="83"/>
      <c r="BI296" s="83"/>
      <c r="BJ296" s="83"/>
      <c r="BK296" s="83"/>
      <c r="BL296" s="83"/>
      <c r="BM296" s="83"/>
      <c r="BN296" s="83"/>
    </row>
    <row r="297" spans="1:66" s="68" customFormat="1" ht="15" x14ac:dyDescent="0.2">
      <c r="A297" s="173"/>
      <c r="B297" s="185"/>
      <c r="C297" s="174"/>
      <c r="D297" s="174"/>
      <c r="E297" s="97"/>
      <c r="F297" s="175"/>
      <c r="G297" s="175"/>
      <c r="H297" s="175"/>
      <c r="I297" s="175"/>
      <c r="J297" s="175"/>
      <c r="K297" s="182"/>
      <c r="L297" s="181"/>
      <c r="M297" s="113"/>
      <c r="N297" s="178"/>
      <c r="O297" s="179"/>
      <c r="P297" s="179"/>
      <c r="Q297" s="183"/>
      <c r="R297" s="184"/>
      <c r="S297" s="180"/>
      <c r="T297" s="80"/>
      <c r="U297" s="80"/>
      <c r="V297" s="83"/>
      <c r="W297" s="83"/>
      <c r="X297" s="83"/>
      <c r="Y297" s="83"/>
      <c r="Z297" s="83"/>
      <c r="AA297" s="83"/>
      <c r="AB297" s="83"/>
      <c r="AC297" s="83"/>
      <c r="AD297" s="83"/>
      <c r="AE297" s="83"/>
      <c r="AF297" s="83"/>
      <c r="AG297" s="83"/>
      <c r="AH297" s="83"/>
      <c r="AI297" s="83"/>
      <c r="AJ297" s="83"/>
      <c r="AK297" s="83"/>
      <c r="AL297" s="83"/>
      <c r="AM297" s="83"/>
      <c r="AN297" s="83"/>
      <c r="AO297" s="83"/>
      <c r="AP297" s="83"/>
      <c r="AQ297" s="83"/>
      <c r="AR297" s="83"/>
      <c r="AS297" s="83"/>
      <c r="AT297" s="83"/>
      <c r="AU297" s="83"/>
      <c r="AV297" s="83"/>
      <c r="AW297" s="83"/>
      <c r="AX297" s="83"/>
      <c r="AY297" s="83"/>
      <c r="AZ297" s="83"/>
      <c r="BA297" s="83"/>
      <c r="BB297" s="83"/>
      <c r="BC297" s="83"/>
      <c r="BD297" s="83"/>
      <c r="BE297" s="83"/>
      <c r="BF297" s="83"/>
      <c r="BG297" s="83"/>
      <c r="BH297" s="83"/>
      <c r="BI297" s="83"/>
      <c r="BJ297" s="83"/>
      <c r="BK297" s="83"/>
      <c r="BL297" s="83"/>
      <c r="BM297" s="83"/>
      <c r="BN297" s="83"/>
    </row>
    <row r="298" spans="1:66" s="68" customFormat="1" ht="15" x14ac:dyDescent="0.2">
      <c r="A298" s="173"/>
      <c r="B298" s="185"/>
      <c r="C298" s="174"/>
      <c r="D298" s="174"/>
      <c r="E298" s="97"/>
      <c r="F298" s="175"/>
      <c r="G298" s="175"/>
      <c r="H298" s="175"/>
      <c r="I298" s="175"/>
      <c r="J298" s="175"/>
      <c r="K298" s="182"/>
      <c r="L298" s="181"/>
      <c r="M298" s="113"/>
      <c r="N298" s="178"/>
      <c r="O298" s="179"/>
      <c r="P298" s="179"/>
      <c r="Q298" s="183"/>
      <c r="R298" s="184"/>
      <c r="S298" s="180"/>
      <c r="T298" s="80"/>
      <c r="U298" s="80"/>
      <c r="V298" s="83"/>
      <c r="W298" s="83"/>
      <c r="X298" s="83"/>
      <c r="Y298" s="83"/>
      <c r="Z298" s="83"/>
      <c r="AA298" s="83"/>
      <c r="AB298" s="83"/>
      <c r="AC298" s="83"/>
      <c r="AD298" s="83"/>
      <c r="AE298" s="83"/>
      <c r="AF298" s="83"/>
      <c r="AG298" s="83"/>
      <c r="AH298" s="83"/>
      <c r="AI298" s="83"/>
      <c r="AJ298" s="83"/>
      <c r="AK298" s="83"/>
      <c r="AL298" s="83"/>
      <c r="AM298" s="83"/>
      <c r="AN298" s="83"/>
      <c r="AO298" s="83"/>
      <c r="AP298" s="83"/>
      <c r="AQ298" s="83"/>
      <c r="AR298" s="83"/>
      <c r="AS298" s="83"/>
      <c r="AT298" s="83"/>
      <c r="AU298" s="83"/>
      <c r="AV298" s="83"/>
      <c r="AW298" s="83"/>
      <c r="AX298" s="83"/>
      <c r="AY298" s="83"/>
      <c r="AZ298" s="83"/>
      <c r="BA298" s="83"/>
      <c r="BB298" s="83"/>
      <c r="BC298" s="83"/>
      <c r="BD298" s="83"/>
      <c r="BE298" s="83"/>
      <c r="BF298" s="83"/>
      <c r="BG298" s="83"/>
      <c r="BH298" s="83"/>
      <c r="BI298" s="83"/>
      <c r="BJ298" s="83"/>
      <c r="BK298" s="83"/>
      <c r="BL298" s="83"/>
      <c r="BM298" s="83"/>
      <c r="BN298" s="83"/>
    </row>
    <row r="299" spans="1:66" s="68" customFormat="1" ht="15" x14ac:dyDescent="0.2">
      <c r="A299" s="173"/>
      <c r="B299" s="185"/>
      <c r="C299" s="174"/>
      <c r="D299" s="174"/>
      <c r="E299" s="97"/>
      <c r="F299" s="175"/>
      <c r="G299" s="175"/>
      <c r="H299" s="175"/>
      <c r="I299" s="175"/>
      <c r="J299" s="175"/>
      <c r="K299" s="182"/>
      <c r="L299" s="181"/>
      <c r="M299" s="113"/>
      <c r="N299" s="178"/>
      <c r="O299" s="179"/>
      <c r="P299" s="179"/>
      <c r="Q299" s="183"/>
      <c r="R299" s="184"/>
      <c r="S299" s="180"/>
      <c r="T299" s="80"/>
      <c r="U299" s="80"/>
      <c r="V299" s="83"/>
      <c r="W299" s="83"/>
      <c r="X299" s="83"/>
      <c r="Y299" s="83"/>
      <c r="Z299" s="83"/>
      <c r="AA299" s="83"/>
      <c r="AB299" s="83"/>
      <c r="AC299" s="83"/>
      <c r="AD299" s="83"/>
      <c r="AE299" s="83"/>
      <c r="AF299" s="83"/>
      <c r="AG299" s="83"/>
      <c r="AH299" s="83"/>
      <c r="AI299" s="83"/>
      <c r="AJ299" s="83"/>
      <c r="AK299" s="83"/>
      <c r="AL299" s="83"/>
      <c r="AM299" s="83"/>
      <c r="AN299" s="83"/>
      <c r="AO299" s="83"/>
      <c r="AP299" s="83"/>
      <c r="AQ299" s="83"/>
      <c r="AR299" s="83"/>
      <c r="AS299" s="83"/>
      <c r="AT299" s="83"/>
      <c r="AU299" s="83"/>
      <c r="AV299" s="83"/>
      <c r="AW299" s="83"/>
      <c r="AX299" s="83"/>
      <c r="AY299" s="83"/>
      <c r="AZ299" s="83"/>
      <c r="BA299" s="83"/>
      <c r="BB299" s="83"/>
      <c r="BC299" s="83"/>
      <c r="BD299" s="83"/>
      <c r="BE299" s="83"/>
      <c r="BF299" s="83"/>
      <c r="BG299" s="83"/>
      <c r="BH299" s="83"/>
      <c r="BI299" s="83"/>
      <c r="BJ299" s="83"/>
      <c r="BK299" s="83"/>
      <c r="BL299" s="83"/>
      <c r="BM299" s="83"/>
      <c r="BN299" s="83"/>
    </row>
    <row r="300" spans="1:66" s="68" customFormat="1" ht="15" x14ac:dyDescent="0.2">
      <c r="A300" s="173"/>
      <c r="B300" s="185"/>
      <c r="C300" s="174"/>
      <c r="D300" s="174"/>
      <c r="E300" s="97"/>
      <c r="F300" s="175"/>
      <c r="G300" s="175"/>
      <c r="H300" s="175"/>
      <c r="I300" s="175"/>
      <c r="J300" s="175"/>
      <c r="K300" s="182"/>
      <c r="L300" s="181"/>
      <c r="M300" s="113"/>
      <c r="N300" s="178"/>
      <c r="O300" s="179"/>
      <c r="P300" s="179"/>
      <c r="Q300" s="183"/>
      <c r="R300" s="184"/>
      <c r="S300" s="180"/>
      <c r="T300" s="80"/>
      <c r="U300" s="80"/>
      <c r="V300" s="83"/>
      <c r="W300" s="83"/>
      <c r="X300" s="83"/>
      <c r="Y300" s="83"/>
      <c r="Z300" s="83"/>
      <c r="AA300" s="83"/>
      <c r="AB300" s="83"/>
      <c r="AC300" s="83"/>
      <c r="AD300" s="83"/>
      <c r="AE300" s="83"/>
      <c r="AF300" s="83"/>
      <c r="AG300" s="83"/>
      <c r="AH300" s="83"/>
      <c r="AI300" s="83"/>
      <c r="AJ300" s="83"/>
      <c r="AK300" s="83"/>
      <c r="AL300" s="83"/>
      <c r="AM300" s="83"/>
      <c r="AN300" s="83"/>
      <c r="AO300" s="83"/>
      <c r="AP300" s="83"/>
      <c r="AQ300" s="83"/>
      <c r="AR300" s="83"/>
      <c r="AS300" s="83"/>
      <c r="AT300" s="83"/>
      <c r="AU300" s="83"/>
      <c r="AV300" s="83"/>
      <c r="AW300" s="83"/>
      <c r="AX300" s="83"/>
      <c r="AY300" s="83"/>
      <c r="AZ300" s="83"/>
      <c r="BA300" s="83"/>
      <c r="BB300" s="83"/>
      <c r="BC300" s="83"/>
      <c r="BD300" s="83"/>
      <c r="BE300" s="83"/>
      <c r="BF300" s="83"/>
      <c r="BG300" s="83"/>
      <c r="BH300" s="83"/>
      <c r="BI300" s="83"/>
      <c r="BJ300" s="83"/>
      <c r="BK300" s="83"/>
      <c r="BL300" s="83"/>
      <c r="BM300" s="83"/>
      <c r="BN300" s="83"/>
    </row>
    <row r="301" spans="1:66" s="68" customFormat="1" ht="15" x14ac:dyDescent="0.2">
      <c r="A301" s="173"/>
      <c r="B301" s="185"/>
      <c r="C301" s="174"/>
      <c r="D301" s="174"/>
      <c r="E301" s="97"/>
      <c r="F301" s="175"/>
      <c r="G301" s="175"/>
      <c r="H301" s="175"/>
      <c r="I301" s="175"/>
      <c r="J301" s="175"/>
      <c r="K301" s="182"/>
      <c r="L301" s="181"/>
      <c r="M301" s="113"/>
      <c r="N301" s="178"/>
      <c r="O301" s="179"/>
      <c r="P301" s="179"/>
      <c r="Q301" s="183"/>
      <c r="R301" s="184"/>
      <c r="S301" s="180"/>
      <c r="T301" s="80"/>
      <c r="U301" s="80"/>
      <c r="V301" s="83"/>
      <c r="W301" s="83"/>
      <c r="X301" s="83"/>
      <c r="Y301" s="83"/>
      <c r="Z301" s="83"/>
      <c r="AA301" s="83"/>
      <c r="AB301" s="83"/>
      <c r="AC301" s="83"/>
      <c r="AD301" s="83"/>
      <c r="AE301" s="83"/>
      <c r="AF301" s="83"/>
      <c r="AG301" s="83"/>
      <c r="AH301" s="83"/>
      <c r="AI301" s="83"/>
      <c r="AJ301" s="83"/>
      <c r="AK301" s="83"/>
      <c r="AL301" s="83"/>
      <c r="AM301" s="83"/>
      <c r="AN301" s="83"/>
      <c r="AO301" s="83"/>
      <c r="AP301" s="83"/>
      <c r="AQ301" s="83"/>
      <c r="AR301" s="83"/>
      <c r="AS301" s="83"/>
      <c r="AT301" s="83"/>
      <c r="AU301" s="83"/>
      <c r="AV301" s="83"/>
      <c r="AW301" s="83"/>
      <c r="AX301" s="83"/>
      <c r="AY301" s="83"/>
      <c r="AZ301" s="83"/>
      <c r="BA301" s="83"/>
      <c r="BB301" s="83"/>
      <c r="BC301" s="83"/>
      <c r="BD301" s="83"/>
      <c r="BE301" s="83"/>
      <c r="BF301" s="83"/>
      <c r="BG301" s="83"/>
      <c r="BH301" s="83"/>
      <c r="BI301" s="83"/>
      <c r="BJ301" s="83"/>
      <c r="BK301" s="83"/>
      <c r="BL301" s="83"/>
      <c r="BM301" s="83"/>
      <c r="BN301" s="83"/>
    </row>
    <row r="302" spans="1:66" s="68" customFormat="1" ht="15" x14ac:dyDescent="0.2">
      <c r="A302" s="173"/>
      <c r="B302" s="185"/>
      <c r="C302" s="174"/>
      <c r="D302" s="174"/>
      <c r="E302" s="97"/>
      <c r="F302" s="175"/>
      <c r="G302" s="175"/>
      <c r="H302" s="175"/>
      <c r="I302" s="175"/>
      <c r="J302" s="175"/>
      <c r="K302" s="182"/>
      <c r="L302" s="181"/>
      <c r="M302" s="113"/>
      <c r="N302" s="178"/>
      <c r="O302" s="179"/>
      <c r="P302" s="179"/>
      <c r="Q302" s="183"/>
      <c r="R302" s="184"/>
      <c r="S302" s="180"/>
      <c r="T302" s="80"/>
      <c r="U302" s="80"/>
      <c r="V302" s="83"/>
      <c r="W302" s="83"/>
      <c r="X302" s="83"/>
      <c r="Y302" s="83"/>
      <c r="Z302" s="83"/>
      <c r="AA302" s="83"/>
      <c r="AB302" s="83"/>
      <c r="AC302" s="83"/>
      <c r="AD302" s="83"/>
      <c r="AE302" s="83"/>
      <c r="AF302" s="83"/>
      <c r="AG302" s="83"/>
      <c r="AH302" s="83"/>
      <c r="AI302" s="83"/>
      <c r="AJ302" s="83"/>
      <c r="AK302" s="83"/>
      <c r="AL302" s="83"/>
      <c r="AM302" s="83"/>
      <c r="AN302" s="83"/>
      <c r="AO302" s="83"/>
      <c r="AP302" s="83"/>
      <c r="AQ302" s="83"/>
      <c r="AR302" s="83"/>
      <c r="AS302" s="83"/>
      <c r="AT302" s="83"/>
      <c r="AU302" s="83"/>
      <c r="AV302" s="83"/>
      <c r="AW302" s="83"/>
      <c r="AX302" s="83"/>
      <c r="AY302" s="83"/>
      <c r="AZ302" s="83"/>
      <c r="BA302" s="83"/>
      <c r="BB302" s="83"/>
      <c r="BC302" s="83"/>
      <c r="BD302" s="83"/>
      <c r="BE302" s="83"/>
      <c r="BF302" s="83"/>
      <c r="BG302" s="83"/>
      <c r="BH302" s="83"/>
      <c r="BI302" s="83"/>
      <c r="BJ302" s="83"/>
      <c r="BK302" s="83"/>
      <c r="BL302" s="83"/>
      <c r="BM302" s="83"/>
      <c r="BN302" s="83"/>
    </row>
    <row r="303" spans="1:66" s="68" customFormat="1" ht="15" x14ac:dyDescent="0.2">
      <c r="A303" s="173"/>
      <c r="B303" s="185"/>
      <c r="C303" s="174"/>
      <c r="D303" s="174"/>
      <c r="E303" s="97"/>
      <c r="F303" s="175"/>
      <c r="G303" s="175"/>
      <c r="H303" s="175"/>
      <c r="I303" s="175"/>
      <c r="J303" s="175"/>
      <c r="K303" s="182"/>
      <c r="L303" s="181"/>
      <c r="M303" s="113"/>
      <c r="N303" s="178"/>
      <c r="O303" s="179"/>
      <c r="P303" s="179"/>
      <c r="Q303" s="183"/>
      <c r="R303" s="184"/>
      <c r="S303" s="180"/>
      <c r="T303" s="80"/>
      <c r="U303" s="80"/>
      <c r="V303" s="83"/>
      <c r="W303" s="83"/>
      <c r="X303" s="83"/>
      <c r="Y303" s="83"/>
      <c r="Z303" s="83"/>
      <c r="AA303" s="83"/>
      <c r="AB303" s="83"/>
      <c r="AC303" s="83"/>
      <c r="AD303" s="83"/>
      <c r="AE303" s="83"/>
      <c r="AF303" s="83"/>
      <c r="AG303" s="83"/>
      <c r="AH303" s="83"/>
      <c r="AI303" s="83"/>
      <c r="AJ303" s="83"/>
      <c r="AK303" s="83"/>
      <c r="AL303" s="83"/>
      <c r="AM303" s="83"/>
      <c r="AN303" s="83"/>
      <c r="AO303" s="83"/>
      <c r="AP303" s="83"/>
      <c r="AQ303" s="83"/>
      <c r="AR303" s="83"/>
      <c r="AS303" s="83"/>
      <c r="AT303" s="83"/>
      <c r="AU303" s="83"/>
      <c r="AV303" s="83"/>
      <c r="AW303" s="83"/>
      <c r="AX303" s="83"/>
      <c r="AY303" s="83"/>
      <c r="AZ303" s="83"/>
      <c r="BA303" s="83"/>
      <c r="BB303" s="83"/>
      <c r="BC303" s="83"/>
      <c r="BD303" s="83"/>
      <c r="BE303" s="83"/>
      <c r="BF303" s="83"/>
      <c r="BG303" s="83"/>
      <c r="BH303" s="83"/>
      <c r="BI303" s="83"/>
      <c r="BJ303" s="83"/>
      <c r="BK303" s="83"/>
      <c r="BL303" s="83"/>
      <c r="BM303" s="83"/>
      <c r="BN303" s="83"/>
    </row>
    <row r="304" spans="1:66" s="68" customFormat="1" ht="15" x14ac:dyDescent="0.2">
      <c r="A304" s="173"/>
      <c r="B304" s="185"/>
      <c r="C304" s="174"/>
      <c r="D304" s="174"/>
      <c r="E304" s="97"/>
      <c r="F304" s="175"/>
      <c r="G304" s="175"/>
      <c r="H304" s="175"/>
      <c r="I304" s="175"/>
      <c r="J304" s="175"/>
      <c r="K304" s="182"/>
      <c r="L304" s="181"/>
      <c r="M304" s="113"/>
      <c r="N304" s="178"/>
      <c r="O304" s="179"/>
      <c r="P304" s="179"/>
      <c r="Q304" s="183"/>
      <c r="R304" s="184"/>
      <c r="S304" s="180"/>
      <c r="T304" s="80"/>
      <c r="U304" s="80"/>
      <c r="V304" s="83"/>
      <c r="W304" s="83"/>
      <c r="X304" s="83"/>
      <c r="Y304" s="83"/>
      <c r="Z304" s="83"/>
      <c r="AA304" s="83"/>
      <c r="AB304" s="83"/>
      <c r="AC304" s="83"/>
      <c r="AD304" s="83"/>
      <c r="AE304" s="83"/>
      <c r="AF304" s="83"/>
      <c r="AG304" s="83"/>
      <c r="AH304" s="83"/>
      <c r="AI304" s="83"/>
      <c r="AJ304" s="83"/>
      <c r="AK304" s="83"/>
      <c r="AL304" s="83"/>
      <c r="AM304" s="83"/>
      <c r="AN304" s="83"/>
      <c r="AO304" s="83"/>
      <c r="AP304" s="83"/>
      <c r="AQ304" s="83"/>
      <c r="AR304" s="83"/>
      <c r="AS304" s="83"/>
      <c r="AT304" s="83"/>
      <c r="AU304" s="83"/>
      <c r="AV304" s="83"/>
      <c r="AW304" s="83"/>
      <c r="AX304" s="83"/>
      <c r="AY304" s="83"/>
      <c r="AZ304" s="83"/>
      <c r="BA304" s="83"/>
      <c r="BB304" s="83"/>
      <c r="BC304" s="83"/>
      <c r="BD304" s="83"/>
      <c r="BE304" s="83"/>
      <c r="BF304" s="83"/>
      <c r="BG304" s="83"/>
      <c r="BH304" s="83"/>
      <c r="BI304" s="83"/>
      <c r="BJ304" s="83"/>
      <c r="BK304" s="83"/>
      <c r="BL304" s="83"/>
      <c r="BM304" s="83"/>
      <c r="BN304" s="83"/>
    </row>
    <row r="305" spans="1:66" s="68" customFormat="1" ht="15" x14ac:dyDescent="0.2">
      <c r="A305" s="173"/>
      <c r="B305" s="185"/>
      <c r="C305" s="174"/>
      <c r="D305" s="174"/>
      <c r="E305" s="97"/>
      <c r="F305" s="175"/>
      <c r="G305" s="175"/>
      <c r="H305" s="175"/>
      <c r="I305" s="175"/>
      <c r="J305" s="175"/>
      <c r="K305" s="182"/>
      <c r="L305" s="181"/>
      <c r="M305" s="113"/>
      <c r="N305" s="178"/>
      <c r="O305" s="179"/>
      <c r="P305" s="179"/>
      <c r="Q305" s="183"/>
      <c r="R305" s="184"/>
      <c r="S305" s="180"/>
      <c r="T305" s="80"/>
      <c r="U305" s="80"/>
      <c r="V305" s="83"/>
      <c r="W305" s="83"/>
      <c r="X305" s="83"/>
      <c r="Y305" s="83"/>
      <c r="Z305" s="83"/>
      <c r="AA305" s="83"/>
      <c r="AB305" s="83"/>
      <c r="AC305" s="83"/>
      <c r="AD305" s="83"/>
      <c r="AE305" s="83"/>
      <c r="AF305" s="83"/>
      <c r="AG305" s="83"/>
      <c r="AH305" s="83"/>
      <c r="AI305" s="83"/>
      <c r="AJ305" s="83"/>
      <c r="AK305" s="83"/>
      <c r="AL305" s="83"/>
      <c r="AM305" s="83"/>
      <c r="AN305" s="83"/>
      <c r="AO305" s="83"/>
      <c r="AP305" s="83"/>
      <c r="AQ305" s="83"/>
      <c r="AR305" s="83"/>
      <c r="AS305" s="83"/>
      <c r="AT305" s="83"/>
      <c r="AU305" s="83"/>
      <c r="AV305" s="83"/>
      <c r="AW305" s="83"/>
      <c r="AX305" s="83"/>
      <c r="AY305" s="83"/>
      <c r="AZ305" s="83"/>
      <c r="BA305" s="83"/>
      <c r="BB305" s="83"/>
      <c r="BC305" s="83"/>
      <c r="BD305" s="83"/>
      <c r="BE305" s="83"/>
      <c r="BF305" s="83"/>
      <c r="BG305" s="83"/>
      <c r="BH305" s="83"/>
      <c r="BI305" s="83"/>
      <c r="BJ305" s="83"/>
      <c r="BK305" s="83"/>
      <c r="BL305" s="83"/>
      <c r="BM305" s="83"/>
      <c r="BN305" s="83"/>
    </row>
    <row r="306" spans="1:66" s="68" customFormat="1" ht="15" x14ac:dyDescent="0.2">
      <c r="A306" s="173"/>
      <c r="B306" s="185"/>
      <c r="C306" s="174"/>
      <c r="D306" s="174"/>
      <c r="E306" s="97"/>
      <c r="F306" s="175"/>
      <c r="G306" s="175"/>
      <c r="H306" s="175"/>
      <c r="I306" s="175"/>
      <c r="J306" s="175"/>
      <c r="K306" s="182"/>
      <c r="L306" s="181"/>
      <c r="M306" s="113"/>
      <c r="N306" s="178"/>
      <c r="O306" s="179"/>
      <c r="P306" s="179"/>
      <c r="Q306" s="183"/>
      <c r="R306" s="184"/>
      <c r="S306" s="180"/>
      <c r="T306" s="80"/>
      <c r="U306" s="80"/>
      <c r="V306" s="83"/>
      <c r="W306" s="83"/>
      <c r="X306" s="83"/>
      <c r="Y306" s="83"/>
      <c r="Z306" s="83"/>
      <c r="AA306" s="83"/>
      <c r="AB306" s="83"/>
      <c r="AC306" s="83"/>
      <c r="AD306" s="83"/>
      <c r="AE306" s="83"/>
      <c r="AF306" s="83"/>
      <c r="AG306" s="83"/>
      <c r="AH306" s="83"/>
      <c r="AI306" s="83"/>
      <c r="AJ306" s="83"/>
      <c r="AK306" s="83"/>
      <c r="AL306" s="83"/>
      <c r="AM306" s="83"/>
      <c r="AN306" s="83"/>
      <c r="AO306" s="83"/>
      <c r="AP306" s="83"/>
      <c r="AQ306" s="83"/>
      <c r="AR306" s="83"/>
      <c r="AS306" s="83"/>
      <c r="AT306" s="83"/>
      <c r="AU306" s="83"/>
      <c r="AV306" s="83"/>
      <c r="AW306" s="83"/>
      <c r="AX306" s="83"/>
      <c r="AY306" s="83"/>
      <c r="AZ306" s="83"/>
      <c r="BA306" s="83"/>
      <c r="BB306" s="83"/>
      <c r="BC306" s="83"/>
      <c r="BD306" s="83"/>
      <c r="BE306" s="83"/>
      <c r="BF306" s="83"/>
      <c r="BG306" s="83"/>
      <c r="BH306" s="83"/>
      <c r="BI306" s="83"/>
      <c r="BJ306" s="83"/>
      <c r="BK306" s="83"/>
      <c r="BL306" s="83"/>
      <c r="BM306" s="83"/>
      <c r="BN306" s="83"/>
    </row>
    <row r="307" spans="1:66" s="68" customFormat="1" ht="15" x14ac:dyDescent="0.2">
      <c r="A307" s="173"/>
      <c r="B307" s="185"/>
      <c r="C307" s="174"/>
      <c r="D307" s="174"/>
      <c r="E307" s="97"/>
      <c r="F307" s="175"/>
      <c r="G307" s="175"/>
      <c r="H307" s="175"/>
      <c r="I307" s="175"/>
      <c r="J307" s="175"/>
      <c r="K307" s="182"/>
      <c r="L307" s="181"/>
      <c r="M307" s="113"/>
      <c r="N307" s="178"/>
      <c r="O307" s="179"/>
      <c r="P307" s="179"/>
      <c r="Q307" s="183"/>
      <c r="R307" s="184"/>
      <c r="S307" s="180"/>
      <c r="T307" s="80"/>
      <c r="U307" s="80"/>
      <c r="V307" s="83"/>
      <c r="W307" s="83"/>
      <c r="X307" s="83"/>
      <c r="Y307" s="83"/>
      <c r="Z307" s="83"/>
      <c r="AA307" s="83"/>
      <c r="AB307" s="83"/>
      <c r="AC307" s="83"/>
      <c r="AD307" s="83"/>
      <c r="AE307" s="83"/>
      <c r="AF307" s="83"/>
      <c r="AG307" s="83"/>
      <c r="AH307" s="83"/>
      <c r="AI307" s="83"/>
      <c r="AJ307" s="83"/>
      <c r="AK307" s="83"/>
      <c r="AL307" s="83"/>
      <c r="AM307" s="83"/>
      <c r="AN307" s="83"/>
      <c r="AO307" s="83"/>
      <c r="AP307" s="83"/>
      <c r="AQ307" s="83"/>
      <c r="AR307" s="83"/>
      <c r="AS307" s="83"/>
      <c r="AT307" s="83"/>
      <c r="AU307" s="83"/>
      <c r="AV307" s="83"/>
      <c r="AW307" s="83"/>
      <c r="AX307" s="83"/>
      <c r="AY307" s="83"/>
      <c r="AZ307" s="83"/>
      <c r="BA307" s="83"/>
      <c r="BB307" s="83"/>
      <c r="BC307" s="83"/>
      <c r="BD307" s="83"/>
      <c r="BE307" s="83"/>
      <c r="BF307" s="83"/>
      <c r="BG307" s="83"/>
      <c r="BH307" s="83"/>
      <c r="BI307" s="83"/>
      <c r="BJ307" s="83"/>
      <c r="BK307" s="83"/>
      <c r="BL307" s="83"/>
      <c r="BM307" s="83"/>
      <c r="BN307" s="83"/>
    </row>
    <row r="308" spans="1:66" s="68" customFormat="1" ht="15" x14ac:dyDescent="0.2">
      <c r="A308" s="173"/>
      <c r="B308" s="185"/>
      <c r="C308" s="174"/>
      <c r="D308" s="174"/>
      <c r="E308" s="97"/>
      <c r="F308" s="175"/>
      <c r="G308" s="175"/>
      <c r="H308" s="175"/>
      <c r="I308" s="175"/>
      <c r="J308" s="175"/>
      <c r="K308" s="182"/>
      <c r="L308" s="181"/>
      <c r="M308" s="113"/>
      <c r="N308" s="178"/>
      <c r="O308" s="179"/>
      <c r="P308" s="179"/>
      <c r="Q308" s="183"/>
      <c r="R308" s="184"/>
      <c r="S308" s="180"/>
      <c r="T308" s="80"/>
      <c r="U308" s="80"/>
      <c r="V308" s="83"/>
      <c r="W308" s="83"/>
      <c r="X308" s="83"/>
      <c r="Y308" s="83"/>
      <c r="Z308" s="83"/>
      <c r="AA308" s="83"/>
      <c r="AB308" s="83"/>
      <c r="AC308" s="83"/>
      <c r="AD308" s="83"/>
      <c r="AE308" s="83"/>
      <c r="AF308" s="83"/>
      <c r="AG308" s="83"/>
      <c r="AH308" s="83"/>
      <c r="AI308" s="83"/>
      <c r="AJ308" s="83"/>
      <c r="AK308" s="83"/>
      <c r="AL308" s="83"/>
      <c r="AM308" s="83"/>
      <c r="AN308" s="83"/>
      <c r="AO308" s="83"/>
      <c r="AP308" s="83"/>
      <c r="AQ308" s="83"/>
      <c r="AR308" s="83"/>
      <c r="AS308" s="83"/>
      <c r="AT308" s="83"/>
      <c r="AU308" s="83"/>
      <c r="AV308" s="83"/>
      <c r="AW308" s="83"/>
      <c r="AX308" s="83"/>
      <c r="AY308" s="83"/>
      <c r="AZ308" s="83"/>
      <c r="BA308" s="83"/>
      <c r="BB308" s="83"/>
      <c r="BC308" s="83"/>
      <c r="BD308" s="83"/>
      <c r="BE308" s="83"/>
      <c r="BF308" s="83"/>
      <c r="BG308" s="83"/>
      <c r="BH308" s="83"/>
      <c r="BI308" s="83"/>
      <c r="BJ308" s="83"/>
      <c r="BK308" s="83"/>
      <c r="BL308" s="83"/>
      <c r="BM308" s="83"/>
      <c r="BN308" s="83"/>
    </row>
    <row r="309" spans="1:66" s="68" customFormat="1" ht="15" x14ac:dyDescent="0.2">
      <c r="A309" s="173"/>
      <c r="B309" s="185"/>
      <c r="C309" s="174"/>
      <c r="D309" s="174"/>
      <c r="E309" s="97"/>
      <c r="F309" s="175"/>
      <c r="G309" s="175"/>
      <c r="H309" s="175"/>
      <c r="I309" s="175"/>
      <c r="J309" s="175"/>
      <c r="K309" s="182"/>
      <c r="L309" s="181"/>
      <c r="M309" s="113"/>
      <c r="N309" s="178"/>
      <c r="O309" s="179"/>
      <c r="P309" s="179"/>
      <c r="Q309" s="183"/>
      <c r="R309" s="184"/>
      <c r="S309" s="180"/>
      <c r="T309" s="80"/>
      <c r="U309" s="80"/>
      <c r="V309" s="83"/>
      <c r="W309" s="83"/>
      <c r="X309" s="83"/>
      <c r="Y309" s="83"/>
      <c r="Z309" s="83"/>
      <c r="AA309" s="83"/>
      <c r="AB309" s="83"/>
      <c r="AC309" s="83"/>
      <c r="AD309" s="83"/>
      <c r="AE309" s="83"/>
      <c r="AF309" s="83"/>
      <c r="AG309" s="83"/>
      <c r="AH309" s="83"/>
      <c r="AI309" s="83"/>
      <c r="AJ309" s="83"/>
      <c r="AK309" s="83"/>
      <c r="AL309" s="83"/>
      <c r="AM309" s="83"/>
      <c r="AN309" s="83"/>
      <c r="AO309" s="83"/>
      <c r="AP309" s="83"/>
      <c r="AQ309" s="83"/>
      <c r="AR309" s="83"/>
      <c r="AS309" s="83"/>
      <c r="AT309" s="83"/>
      <c r="AU309" s="83"/>
      <c r="AV309" s="83"/>
      <c r="AW309" s="83"/>
      <c r="AX309" s="83"/>
      <c r="AY309" s="83"/>
      <c r="AZ309" s="83"/>
      <c r="BA309" s="83"/>
      <c r="BB309" s="83"/>
      <c r="BC309" s="83"/>
      <c r="BD309" s="83"/>
      <c r="BE309" s="83"/>
      <c r="BF309" s="83"/>
      <c r="BG309" s="83"/>
      <c r="BH309" s="83"/>
      <c r="BI309" s="83"/>
      <c r="BJ309" s="83"/>
      <c r="BK309" s="83"/>
      <c r="BL309" s="83"/>
      <c r="BM309" s="83"/>
      <c r="BN309" s="83"/>
    </row>
    <row r="310" spans="1:66" s="68" customFormat="1" ht="15" x14ac:dyDescent="0.2">
      <c r="A310" s="173"/>
      <c r="B310" s="185"/>
      <c r="C310" s="174"/>
      <c r="D310" s="174"/>
      <c r="E310" s="97"/>
      <c r="F310" s="175"/>
      <c r="G310" s="175"/>
      <c r="H310" s="175"/>
      <c r="I310" s="175"/>
      <c r="J310" s="175"/>
      <c r="K310" s="182"/>
      <c r="L310" s="181"/>
      <c r="M310" s="113"/>
      <c r="N310" s="178"/>
      <c r="O310" s="179"/>
      <c r="P310" s="179"/>
      <c r="Q310" s="183"/>
      <c r="R310" s="184"/>
      <c r="S310" s="180"/>
      <c r="T310" s="80"/>
      <c r="U310" s="80"/>
      <c r="V310" s="83"/>
      <c r="W310" s="83"/>
      <c r="X310" s="83"/>
      <c r="Y310" s="83"/>
      <c r="Z310" s="83"/>
      <c r="AA310" s="83"/>
      <c r="AB310" s="83"/>
      <c r="AC310" s="83"/>
      <c r="AD310" s="83"/>
      <c r="AE310" s="83"/>
      <c r="AF310" s="83"/>
      <c r="AG310" s="83"/>
      <c r="AH310" s="83"/>
      <c r="AI310" s="83"/>
      <c r="AJ310" s="83"/>
      <c r="AK310" s="83"/>
      <c r="AL310" s="83"/>
      <c r="AM310" s="83"/>
      <c r="AN310" s="83"/>
      <c r="AO310" s="83"/>
      <c r="AP310" s="83"/>
      <c r="AQ310" s="83"/>
      <c r="AR310" s="83"/>
      <c r="AS310" s="83"/>
      <c r="AT310" s="83"/>
      <c r="AU310" s="83"/>
      <c r="AV310" s="83"/>
      <c r="AW310" s="83"/>
      <c r="AX310" s="83"/>
      <c r="AY310" s="83"/>
      <c r="AZ310" s="83"/>
      <c r="BA310" s="83"/>
      <c r="BB310" s="83"/>
      <c r="BC310" s="83"/>
      <c r="BD310" s="83"/>
      <c r="BE310" s="83"/>
      <c r="BF310" s="83"/>
      <c r="BG310" s="83"/>
      <c r="BH310" s="83"/>
      <c r="BI310" s="83"/>
      <c r="BJ310" s="83"/>
      <c r="BK310" s="83"/>
      <c r="BL310" s="83"/>
      <c r="BM310" s="83"/>
      <c r="BN310" s="83"/>
    </row>
    <row r="311" spans="1:66" s="68" customFormat="1" ht="15" x14ac:dyDescent="0.2">
      <c r="A311" s="173"/>
      <c r="B311" s="185"/>
      <c r="C311" s="174"/>
      <c r="D311" s="174"/>
      <c r="E311" s="97"/>
      <c r="F311" s="175"/>
      <c r="G311" s="175"/>
      <c r="H311" s="175"/>
      <c r="I311" s="175"/>
      <c r="J311" s="175"/>
      <c r="K311" s="182"/>
      <c r="L311" s="181"/>
      <c r="M311" s="113"/>
      <c r="N311" s="178"/>
      <c r="O311" s="179"/>
      <c r="P311" s="179"/>
      <c r="Q311" s="183"/>
      <c r="R311" s="184"/>
      <c r="S311" s="180"/>
      <c r="T311" s="80"/>
      <c r="U311" s="80"/>
      <c r="V311" s="83"/>
      <c r="W311" s="83"/>
      <c r="X311" s="83"/>
      <c r="Y311" s="83"/>
      <c r="Z311" s="83"/>
      <c r="AA311" s="83"/>
      <c r="AB311" s="83"/>
      <c r="AC311" s="83"/>
      <c r="AD311" s="83"/>
      <c r="AE311" s="83"/>
      <c r="AF311" s="83"/>
      <c r="AG311" s="83"/>
      <c r="AH311" s="83"/>
      <c r="AI311" s="83"/>
      <c r="AJ311" s="83"/>
      <c r="AK311" s="83"/>
      <c r="AL311" s="83"/>
      <c r="AM311" s="83"/>
      <c r="AN311" s="83"/>
      <c r="AO311" s="83"/>
      <c r="AP311" s="83"/>
      <c r="AQ311" s="83"/>
      <c r="AR311" s="83"/>
      <c r="AS311" s="83"/>
      <c r="AT311" s="83"/>
      <c r="AU311" s="83"/>
      <c r="AV311" s="83"/>
      <c r="AW311" s="83"/>
      <c r="AX311" s="83"/>
      <c r="AY311" s="83"/>
      <c r="AZ311" s="83"/>
      <c r="BA311" s="83"/>
      <c r="BB311" s="83"/>
      <c r="BC311" s="83"/>
      <c r="BD311" s="83"/>
      <c r="BE311" s="83"/>
      <c r="BF311" s="83"/>
      <c r="BG311" s="83"/>
      <c r="BH311" s="83"/>
      <c r="BI311" s="83"/>
      <c r="BJ311" s="83"/>
      <c r="BK311" s="83"/>
      <c r="BL311" s="83"/>
      <c r="BM311" s="83"/>
      <c r="BN311" s="83"/>
    </row>
    <row r="312" spans="1:66" s="68" customFormat="1" ht="15" x14ac:dyDescent="0.2">
      <c r="A312" s="173"/>
      <c r="B312" s="185"/>
      <c r="C312" s="174"/>
      <c r="D312" s="174"/>
      <c r="E312" s="97"/>
      <c r="F312" s="175"/>
      <c r="G312" s="175"/>
      <c r="H312" s="175"/>
      <c r="I312" s="175"/>
      <c r="J312" s="175"/>
      <c r="K312" s="182"/>
      <c r="L312" s="181"/>
      <c r="M312" s="113"/>
      <c r="N312" s="178"/>
      <c r="O312" s="179"/>
      <c r="P312" s="179"/>
      <c r="Q312" s="183"/>
      <c r="R312" s="184"/>
      <c r="S312" s="180"/>
      <c r="T312" s="80"/>
      <c r="U312" s="80"/>
      <c r="V312" s="83"/>
      <c r="W312" s="83"/>
      <c r="X312" s="83"/>
      <c r="Y312" s="83"/>
      <c r="Z312" s="83"/>
      <c r="AA312" s="83"/>
      <c r="AB312" s="83"/>
      <c r="AC312" s="83"/>
      <c r="AD312" s="83"/>
      <c r="AE312" s="83"/>
      <c r="AF312" s="83"/>
      <c r="AG312" s="83"/>
      <c r="AH312" s="83"/>
      <c r="AI312" s="83"/>
      <c r="AJ312" s="83"/>
      <c r="AK312" s="83"/>
      <c r="AL312" s="83"/>
      <c r="AM312" s="83"/>
      <c r="AN312" s="83"/>
      <c r="AO312" s="83"/>
      <c r="AP312" s="83"/>
      <c r="AQ312" s="83"/>
      <c r="AR312" s="83"/>
      <c r="AS312" s="83"/>
      <c r="AT312" s="83"/>
      <c r="AU312" s="83"/>
      <c r="AV312" s="83"/>
      <c r="AW312" s="83"/>
      <c r="AX312" s="83"/>
      <c r="AY312" s="83"/>
      <c r="AZ312" s="83"/>
      <c r="BA312" s="83"/>
      <c r="BB312" s="83"/>
      <c r="BC312" s="83"/>
      <c r="BD312" s="83"/>
      <c r="BE312" s="83"/>
      <c r="BF312" s="83"/>
      <c r="BG312" s="83"/>
      <c r="BH312" s="83"/>
      <c r="BI312" s="83"/>
      <c r="BJ312" s="83"/>
      <c r="BK312" s="83"/>
      <c r="BL312" s="83"/>
      <c r="BM312" s="83"/>
      <c r="BN312" s="83"/>
    </row>
    <row r="313" spans="1:66" s="68" customFormat="1" ht="15" x14ac:dyDescent="0.2">
      <c r="A313" s="173"/>
      <c r="B313" s="185"/>
      <c r="C313" s="174"/>
      <c r="D313" s="174"/>
      <c r="E313" s="97"/>
      <c r="F313" s="175"/>
      <c r="G313" s="175"/>
      <c r="H313" s="175"/>
      <c r="I313" s="175"/>
      <c r="J313" s="175"/>
      <c r="K313" s="182"/>
      <c r="L313" s="181"/>
      <c r="M313" s="113"/>
      <c r="N313" s="178"/>
      <c r="O313" s="179"/>
      <c r="P313" s="179"/>
      <c r="Q313" s="183"/>
      <c r="R313" s="184"/>
      <c r="S313" s="180"/>
      <c r="T313" s="80"/>
      <c r="U313" s="80"/>
      <c r="V313" s="83"/>
      <c r="W313" s="83"/>
      <c r="X313" s="83"/>
      <c r="Y313" s="83"/>
      <c r="Z313" s="83"/>
      <c r="AA313" s="83"/>
      <c r="AB313" s="83"/>
      <c r="AC313" s="83"/>
      <c r="AD313" s="83"/>
      <c r="AE313" s="83"/>
      <c r="AF313" s="83"/>
      <c r="AG313" s="83"/>
      <c r="AH313" s="83"/>
      <c r="AI313" s="83"/>
      <c r="AJ313" s="83"/>
      <c r="AK313" s="83"/>
      <c r="AL313" s="83"/>
      <c r="AM313" s="83"/>
      <c r="AN313" s="83"/>
      <c r="AO313" s="83"/>
      <c r="AP313" s="83"/>
      <c r="AQ313" s="83"/>
      <c r="AR313" s="83"/>
      <c r="AS313" s="83"/>
      <c r="AT313" s="83"/>
      <c r="AU313" s="83"/>
      <c r="AV313" s="83"/>
      <c r="AW313" s="83"/>
      <c r="AX313" s="83"/>
      <c r="AY313" s="83"/>
      <c r="AZ313" s="83"/>
      <c r="BA313" s="83"/>
      <c r="BB313" s="83"/>
      <c r="BC313" s="83"/>
      <c r="BD313" s="83"/>
      <c r="BE313" s="83"/>
      <c r="BF313" s="83"/>
      <c r="BG313" s="83"/>
      <c r="BH313" s="83"/>
      <c r="BI313" s="83"/>
      <c r="BJ313" s="83"/>
      <c r="BK313" s="83"/>
      <c r="BL313" s="83"/>
      <c r="BM313" s="83"/>
      <c r="BN313" s="83"/>
    </row>
    <row r="314" spans="1:66" s="68" customFormat="1" ht="15" x14ac:dyDescent="0.2">
      <c r="A314" s="173"/>
      <c r="B314" s="185"/>
      <c r="C314" s="174"/>
      <c r="D314" s="174"/>
      <c r="E314" s="97"/>
      <c r="F314" s="175"/>
      <c r="G314" s="175"/>
      <c r="H314" s="175"/>
      <c r="I314" s="175"/>
      <c r="J314" s="175"/>
      <c r="K314" s="182"/>
      <c r="L314" s="181"/>
      <c r="M314" s="113"/>
      <c r="N314" s="178"/>
      <c r="O314" s="179"/>
      <c r="P314" s="179"/>
      <c r="Q314" s="183"/>
      <c r="R314" s="184"/>
      <c r="S314" s="180"/>
      <c r="T314" s="80"/>
      <c r="U314" s="80"/>
      <c r="V314" s="83"/>
      <c r="W314" s="83"/>
      <c r="X314" s="83"/>
      <c r="Y314" s="83"/>
      <c r="Z314" s="83"/>
      <c r="AA314" s="83"/>
      <c r="AB314" s="83"/>
      <c r="AC314" s="83"/>
      <c r="AD314" s="83"/>
      <c r="AE314" s="83"/>
      <c r="AF314" s="83"/>
      <c r="AG314" s="83"/>
      <c r="AH314" s="83"/>
      <c r="AI314" s="83"/>
      <c r="AJ314" s="83"/>
      <c r="AK314" s="83"/>
      <c r="AL314" s="83"/>
      <c r="AM314" s="83"/>
      <c r="AN314" s="83"/>
      <c r="AO314" s="83"/>
      <c r="AP314" s="83"/>
      <c r="AQ314" s="83"/>
      <c r="AR314" s="83"/>
      <c r="AS314" s="83"/>
      <c r="AT314" s="83"/>
      <c r="AU314" s="83"/>
      <c r="AV314" s="83"/>
      <c r="AW314" s="83"/>
      <c r="AX314" s="83"/>
      <c r="AY314" s="83"/>
      <c r="AZ314" s="83"/>
      <c r="BA314" s="83"/>
      <c r="BB314" s="83"/>
      <c r="BC314" s="83"/>
      <c r="BD314" s="83"/>
      <c r="BE314" s="83"/>
      <c r="BF314" s="83"/>
      <c r="BG314" s="83"/>
      <c r="BH314" s="83"/>
      <c r="BI314" s="83"/>
      <c r="BJ314" s="83"/>
      <c r="BK314" s="83"/>
      <c r="BL314" s="83"/>
      <c r="BM314" s="83"/>
      <c r="BN314" s="83"/>
    </row>
    <row r="315" spans="1:66" s="68" customFormat="1" ht="15" x14ac:dyDescent="0.2">
      <c r="A315" s="173"/>
      <c r="B315" s="185"/>
      <c r="C315" s="174"/>
      <c r="D315" s="174"/>
      <c r="E315" s="97"/>
      <c r="F315" s="175"/>
      <c r="G315" s="175"/>
      <c r="H315" s="175"/>
      <c r="I315" s="175"/>
      <c r="J315" s="175"/>
      <c r="K315" s="182"/>
      <c r="L315" s="181"/>
      <c r="M315" s="113"/>
      <c r="N315" s="178"/>
      <c r="O315" s="179"/>
      <c r="P315" s="179"/>
      <c r="Q315" s="183"/>
      <c r="R315" s="184"/>
      <c r="S315" s="180"/>
      <c r="T315" s="80"/>
      <c r="U315" s="80"/>
      <c r="V315" s="83"/>
      <c r="W315" s="83"/>
      <c r="X315" s="83"/>
      <c r="Y315" s="83"/>
      <c r="Z315" s="83"/>
      <c r="AA315" s="83"/>
      <c r="AB315" s="83"/>
      <c r="AC315" s="83"/>
      <c r="AD315" s="83"/>
      <c r="AE315" s="83"/>
      <c r="AF315" s="83"/>
      <c r="AG315" s="83"/>
      <c r="AH315" s="83"/>
      <c r="AI315" s="83"/>
      <c r="AJ315" s="83"/>
      <c r="AK315" s="83"/>
      <c r="AL315" s="83"/>
      <c r="AM315" s="83"/>
      <c r="AN315" s="83"/>
      <c r="AO315" s="83"/>
      <c r="AP315" s="83"/>
      <c r="AQ315" s="83"/>
      <c r="AR315" s="83"/>
      <c r="AS315" s="83"/>
      <c r="AT315" s="83"/>
      <c r="AU315" s="83"/>
      <c r="AV315" s="83"/>
      <c r="AW315" s="83"/>
      <c r="AX315" s="83"/>
      <c r="AY315" s="83"/>
      <c r="AZ315" s="83"/>
      <c r="BA315" s="83"/>
      <c r="BB315" s="83"/>
      <c r="BC315" s="83"/>
      <c r="BD315" s="83"/>
      <c r="BE315" s="83"/>
      <c r="BF315" s="83"/>
      <c r="BG315" s="83"/>
      <c r="BH315" s="83"/>
      <c r="BI315" s="83"/>
      <c r="BJ315" s="83"/>
      <c r="BK315" s="83"/>
      <c r="BL315" s="83"/>
      <c r="BM315" s="83"/>
      <c r="BN315" s="83"/>
    </row>
    <row r="316" spans="1:66" s="68" customFormat="1" ht="15" x14ac:dyDescent="0.2">
      <c r="A316" s="173"/>
      <c r="B316" s="185"/>
      <c r="C316" s="174"/>
      <c r="D316" s="174"/>
      <c r="E316" s="97"/>
      <c r="F316" s="175"/>
      <c r="G316" s="175"/>
      <c r="H316" s="175"/>
      <c r="I316" s="175"/>
      <c r="J316" s="175"/>
      <c r="K316" s="182"/>
      <c r="L316" s="181"/>
      <c r="M316" s="113"/>
      <c r="N316" s="178"/>
      <c r="O316" s="179"/>
      <c r="P316" s="179"/>
      <c r="Q316" s="183"/>
      <c r="R316" s="184"/>
      <c r="S316" s="180"/>
      <c r="T316" s="80"/>
      <c r="U316" s="80"/>
      <c r="V316" s="83"/>
      <c r="W316" s="83"/>
      <c r="X316" s="83"/>
      <c r="Y316" s="83"/>
      <c r="Z316" s="83"/>
      <c r="AA316" s="83"/>
      <c r="AB316" s="83"/>
      <c r="AC316" s="83"/>
      <c r="AD316" s="83"/>
      <c r="AE316" s="83"/>
      <c r="AF316" s="83"/>
      <c r="AG316" s="83"/>
      <c r="AH316" s="83"/>
      <c r="AI316" s="83"/>
      <c r="AJ316" s="83"/>
      <c r="AK316" s="83"/>
      <c r="AL316" s="83"/>
      <c r="AM316" s="83"/>
      <c r="AN316" s="83"/>
      <c r="AO316" s="83"/>
      <c r="AP316" s="83"/>
      <c r="AQ316" s="83"/>
      <c r="AR316" s="83"/>
      <c r="AS316" s="83"/>
      <c r="AT316" s="83"/>
      <c r="AU316" s="83"/>
      <c r="AV316" s="83"/>
      <c r="AW316" s="83"/>
      <c r="AX316" s="83"/>
      <c r="AY316" s="83"/>
      <c r="AZ316" s="83"/>
      <c r="BA316" s="83"/>
      <c r="BB316" s="83"/>
      <c r="BC316" s="83"/>
      <c r="BD316" s="83"/>
      <c r="BE316" s="83"/>
      <c r="BF316" s="83"/>
      <c r="BG316" s="83"/>
      <c r="BH316" s="83"/>
      <c r="BI316" s="83"/>
      <c r="BJ316" s="83"/>
      <c r="BK316" s="83"/>
      <c r="BL316" s="83"/>
      <c r="BM316" s="83"/>
      <c r="BN316" s="83"/>
    </row>
    <row r="317" spans="1:66" s="68" customFormat="1" ht="15" x14ac:dyDescent="0.2">
      <c r="A317" s="173"/>
      <c r="B317" s="185"/>
      <c r="C317" s="174"/>
      <c r="D317" s="174"/>
      <c r="E317" s="97"/>
      <c r="F317" s="175"/>
      <c r="G317" s="175"/>
      <c r="H317" s="175"/>
      <c r="I317" s="175"/>
      <c r="J317" s="175"/>
      <c r="K317" s="182"/>
      <c r="L317" s="181"/>
      <c r="M317" s="113"/>
      <c r="N317" s="178"/>
      <c r="O317" s="179"/>
      <c r="P317" s="179"/>
      <c r="Q317" s="183"/>
      <c r="R317" s="184"/>
      <c r="S317" s="180"/>
      <c r="T317" s="80"/>
      <c r="U317" s="80"/>
      <c r="V317" s="83"/>
      <c r="W317" s="83"/>
      <c r="X317" s="83"/>
      <c r="Y317" s="83"/>
      <c r="Z317" s="83"/>
      <c r="AA317" s="83"/>
      <c r="AB317" s="83"/>
      <c r="AC317" s="83"/>
      <c r="AD317" s="83"/>
      <c r="AE317" s="83"/>
      <c r="AF317" s="83"/>
      <c r="AG317" s="83"/>
      <c r="AH317" s="83"/>
      <c r="AI317" s="83"/>
      <c r="AJ317" s="83"/>
      <c r="AK317" s="83"/>
      <c r="AL317" s="83"/>
      <c r="AM317" s="83"/>
      <c r="AN317" s="83"/>
      <c r="AO317" s="83"/>
      <c r="AP317" s="83"/>
      <c r="AQ317" s="83"/>
      <c r="AR317" s="83"/>
      <c r="AS317" s="83"/>
      <c r="AT317" s="83"/>
      <c r="AU317" s="83"/>
      <c r="AV317" s="83"/>
      <c r="AW317" s="83"/>
      <c r="AX317" s="83"/>
      <c r="AY317" s="83"/>
      <c r="AZ317" s="83"/>
      <c r="BA317" s="83"/>
      <c r="BB317" s="83"/>
      <c r="BC317" s="83"/>
      <c r="BD317" s="83"/>
      <c r="BE317" s="83"/>
      <c r="BF317" s="83"/>
      <c r="BG317" s="83"/>
      <c r="BH317" s="83"/>
      <c r="BI317" s="83"/>
      <c r="BJ317" s="83"/>
      <c r="BK317" s="83"/>
      <c r="BL317" s="83"/>
      <c r="BM317" s="83"/>
      <c r="BN317" s="83"/>
    </row>
    <row r="318" spans="1:66" s="68" customFormat="1" ht="15" x14ac:dyDescent="0.2">
      <c r="A318" s="173"/>
      <c r="B318" s="185"/>
      <c r="C318" s="174"/>
      <c r="D318" s="174"/>
      <c r="E318" s="97"/>
      <c r="F318" s="175"/>
      <c r="G318" s="175"/>
      <c r="H318" s="175"/>
      <c r="I318" s="175"/>
      <c r="J318" s="175"/>
      <c r="K318" s="182"/>
      <c r="L318" s="181"/>
      <c r="M318" s="113"/>
      <c r="N318" s="178"/>
      <c r="O318" s="179"/>
      <c r="P318" s="179"/>
      <c r="Q318" s="183"/>
      <c r="R318" s="184"/>
      <c r="S318" s="180"/>
      <c r="T318" s="80"/>
      <c r="U318" s="80"/>
      <c r="V318" s="83"/>
      <c r="W318" s="83"/>
      <c r="X318" s="83"/>
      <c r="Y318" s="83"/>
      <c r="Z318" s="83"/>
      <c r="AA318" s="83"/>
      <c r="AB318" s="83"/>
      <c r="AC318" s="83"/>
      <c r="AD318" s="83"/>
      <c r="AE318" s="83"/>
      <c r="AF318" s="83"/>
      <c r="AG318" s="83"/>
      <c r="AH318" s="83"/>
      <c r="AI318" s="83"/>
      <c r="AJ318" s="83"/>
      <c r="AK318" s="83"/>
      <c r="AL318" s="83"/>
      <c r="AM318" s="83"/>
      <c r="AN318" s="83"/>
      <c r="AO318" s="83"/>
      <c r="AP318" s="83"/>
      <c r="AQ318" s="83"/>
      <c r="AR318" s="83"/>
      <c r="AS318" s="83"/>
      <c r="AT318" s="83"/>
      <c r="AU318" s="83"/>
      <c r="AV318" s="83"/>
      <c r="AW318" s="83"/>
      <c r="AX318" s="83"/>
      <c r="AY318" s="83"/>
      <c r="AZ318" s="83"/>
      <c r="BA318" s="83"/>
      <c r="BB318" s="83"/>
      <c r="BC318" s="83"/>
      <c r="BD318" s="83"/>
      <c r="BE318" s="83"/>
      <c r="BF318" s="83"/>
      <c r="BG318" s="83"/>
      <c r="BH318" s="83"/>
      <c r="BI318" s="83"/>
      <c r="BJ318" s="83"/>
      <c r="BK318" s="83"/>
      <c r="BL318" s="83"/>
      <c r="BM318" s="83"/>
      <c r="BN318" s="83"/>
    </row>
    <row r="319" spans="1:66" s="68" customFormat="1" ht="15" x14ac:dyDescent="0.2">
      <c r="A319" s="173"/>
      <c r="B319" s="185"/>
      <c r="C319" s="174"/>
      <c r="D319" s="174"/>
      <c r="E319" s="97"/>
      <c r="F319" s="175"/>
      <c r="G319" s="175"/>
      <c r="H319" s="175"/>
      <c r="I319" s="175"/>
      <c r="J319" s="175"/>
      <c r="K319" s="182"/>
      <c r="L319" s="181"/>
      <c r="M319" s="113"/>
      <c r="N319" s="178"/>
      <c r="O319" s="179"/>
      <c r="P319" s="179"/>
      <c r="Q319" s="183"/>
      <c r="R319" s="184"/>
      <c r="S319" s="180"/>
      <c r="T319" s="80"/>
      <c r="U319" s="80"/>
      <c r="V319" s="83"/>
      <c r="W319" s="83"/>
      <c r="X319" s="83"/>
      <c r="Y319" s="83"/>
      <c r="Z319" s="83"/>
      <c r="AA319" s="83"/>
      <c r="AB319" s="83"/>
      <c r="AC319" s="83"/>
      <c r="AD319" s="83"/>
      <c r="AE319" s="83"/>
      <c r="AF319" s="83"/>
      <c r="AG319" s="83"/>
      <c r="AH319" s="83"/>
      <c r="AI319" s="83"/>
      <c r="AJ319" s="83"/>
      <c r="AK319" s="83"/>
      <c r="AL319" s="83"/>
      <c r="AM319" s="83"/>
      <c r="AN319" s="83"/>
      <c r="AO319" s="83"/>
      <c r="AP319" s="83"/>
      <c r="AQ319" s="83"/>
      <c r="AR319" s="83"/>
      <c r="AS319" s="83"/>
      <c r="AT319" s="83"/>
      <c r="AU319" s="83"/>
      <c r="AV319" s="83"/>
      <c r="AW319" s="83"/>
      <c r="AX319" s="83"/>
      <c r="AY319" s="83"/>
      <c r="AZ319" s="83"/>
      <c r="BA319" s="83"/>
      <c r="BB319" s="83"/>
      <c r="BC319" s="83"/>
      <c r="BD319" s="83"/>
      <c r="BE319" s="83"/>
      <c r="BF319" s="83"/>
      <c r="BG319" s="83"/>
      <c r="BH319" s="83"/>
      <c r="BI319" s="83"/>
      <c r="BJ319" s="83"/>
      <c r="BK319" s="83"/>
      <c r="BL319" s="83"/>
      <c r="BM319" s="83"/>
      <c r="BN319" s="83"/>
    </row>
    <row r="320" spans="1:66" s="68" customFormat="1" ht="15" x14ac:dyDescent="0.2">
      <c r="A320" s="173"/>
      <c r="B320" s="185"/>
      <c r="C320" s="174"/>
      <c r="D320" s="174"/>
      <c r="E320" s="97"/>
      <c r="F320" s="175"/>
      <c r="G320" s="175"/>
      <c r="H320" s="175"/>
      <c r="I320" s="175"/>
      <c r="J320" s="175"/>
      <c r="K320" s="182"/>
      <c r="L320" s="181"/>
      <c r="M320" s="113"/>
      <c r="N320" s="178"/>
      <c r="O320" s="179"/>
      <c r="P320" s="179"/>
      <c r="Q320" s="183"/>
      <c r="R320" s="184"/>
      <c r="S320" s="180"/>
      <c r="T320" s="80"/>
      <c r="U320" s="80"/>
      <c r="V320" s="83"/>
      <c r="W320" s="83"/>
      <c r="X320" s="83"/>
      <c r="Y320" s="83"/>
      <c r="Z320" s="83"/>
      <c r="AA320" s="83"/>
      <c r="AB320" s="83"/>
      <c r="AC320" s="83"/>
      <c r="AD320" s="83"/>
      <c r="AE320" s="83"/>
      <c r="AF320" s="83"/>
      <c r="AG320" s="83"/>
      <c r="AH320" s="83"/>
      <c r="AI320" s="83"/>
      <c r="AJ320" s="83"/>
      <c r="AK320" s="83"/>
      <c r="AL320" s="83"/>
      <c r="AM320" s="83"/>
      <c r="AN320" s="83"/>
      <c r="AO320" s="83"/>
      <c r="AP320" s="83"/>
      <c r="AQ320" s="83"/>
      <c r="AR320" s="83"/>
      <c r="AS320" s="83"/>
      <c r="AT320" s="83"/>
      <c r="AU320" s="83"/>
      <c r="AV320" s="83"/>
      <c r="AW320" s="83"/>
      <c r="AX320" s="83"/>
      <c r="AY320" s="83"/>
      <c r="AZ320" s="83"/>
      <c r="BA320" s="83"/>
      <c r="BB320" s="83"/>
      <c r="BC320" s="83"/>
      <c r="BD320" s="83"/>
      <c r="BE320" s="83"/>
      <c r="BF320" s="83"/>
      <c r="BG320" s="83"/>
      <c r="BH320" s="83"/>
      <c r="BI320" s="83"/>
      <c r="BJ320" s="83"/>
      <c r="BK320" s="83"/>
      <c r="BL320" s="83"/>
      <c r="BM320" s="83"/>
      <c r="BN320" s="83"/>
    </row>
    <row r="321" spans="1:66" s="68" customFormat="1" ht="15" x14ac:dyDescent="0.2">
      <c r="A321" s="173"/>
      <c r="B321" s="185"/>
      <c r="C321" s="174"/>
      <c r="D321" s="174"/>
      <c r="E321" s="97"/>
      <c r="F321" s="175"/>
      <c r="G321" s="175"/>
      <c r="H321" s="175"/>
      <c r="I321" s="175"/>
      <c r="J321" s="175"/>
      <c r="K321" s="182"/>
      <c r="L321" s="181"/>
      <c r="M321" s="113"/>
      <c r="N321" s="178"/>
      <c r="O321" s="179"/>
      <c r="P321" s="179"/>
      <c r="Q321" s="183"/>
      <c r="R321" s="184"/>
      <c r="S321" s="180"/>
      <c r="T321" s="80"/>
      <c r="U321" s="80"/>
      <c r="V321" s="83"/>
      <c r="W321" s="83"/>
      <c r="X321" s="83"/>
      <c r="Y321" s="83"/>
      <c r="Z321" s="83"/>
      <c r="AA321" s="83"/>
      <c r="AB321" s="83"/>
      <c r="AC321" s="83"/>
      <c r="AD321" s="83"/>
      <c r="AE321" s="83"/>
      <c r="AF321" s="83"/>
      <c r="AG321" s="83"/>
      <c r="AH321" s="83"/>
      <c r="AI321" s="83"/>
      <c r="AJ321" s="83"/>
      <c r="AK321" s="83"/>
      <c r="AL321" s="83"/>
      <c r="AM321" s="83"/>
      <c r="AN321" s="83"/>
      <c r="AO321" s="83"/>
      <c r="AP321" s="83"/>
      <c r="AQ321" s="83"/>
      <c r="AR321" s="83"/>
      <c r="AS321" s="83"/>
      <c r="AT321" s="83"/>
      <c r="AU321" s="83"/>
      <c r="AV321" s="83"/>
      <c r="AW321" s="83"/>
      <c r="AX321" s="83"/>
      <c r="AY321" s="83"/>
      <c r="AZ321" s="83"/>
      <c r="BA321" s="83"/>
      <c r="BB321" s="83"/>
      <c r="BC321" s="83"/>
      <c r="BD321" s="83"/>
      <c r="BE321" s="83"/>
      <c r="BF321" s="83"/>
      <c r="BG321" s="83"/>
      <c r="BH321" s="83"/>
      <c r="BI321" s="83"/>
      <c r="BJ321" s="83"/>
      <c r="BK321" s="83"/>
      <c r="BL321" s="83"/>
      <c r="BM321" s="83"/>
      <c r="BN321" s="83"/>
    </row>
    <row r="322" spans="1:66" s="68" customFormat="1" ht="15" x14ac:dyDescent="0.2">
      <c r="A322" s="173"/>
      <c r="B322" s="185"/>
      <c r="C322" s="174"/>
      <c r="D322" s="174"/>
      <c r="E322" s="97"/>
      <c r="F322" s="175"/>
      <c r="G322" s="175"/>
      <c r="H322" s="175"/>
      <c r="I322" s="175"/>
      <c r="J322" s="175"/>
      <c r="K322" s="182"/>
      <c r="L322" s="181"/>
      <c r="M322" s="113"/>
      <c r="N322" s="178"/>
      <c r="O322" s="179"/>
      <c r="P322" s="179"/>
      <c r="Q322" s="183"/>
      <c r="R322" s="184"/>
      <c r="S322" s="180"/>
      <c r="T322" s="80"/>
      <c r="U322" s="80"/>
      <c r="V322" s="83"/>
      <c r="W322" s="83"/>
      <c r="X322" s="83"/>
      <c r="Y322" s="83"/>
      <c r="Z322" s="83"/>
      <c r="AA322" s="83"/>
      <c r="AB322" s="83"/>
      <c r="AC322" s="83"/>
      <c r="AD322" s="83"/>
      <c r="AE322" s="83"/>
      <c r="AF322" s="83"/>
      <c r="AG322" s="83"/>
      <c r="AH322" s="83"/>
      <c r="AI322" s="83"/>
      <c r="AJ322" s="83"/>
      <c r="AK322" s="83"/>
      <c r="AL322" s="83"/>
      <c r="AM322" s="83"/>
      <c r="AN322" s="83"/>
      <c r="AO322" s="83"/>
      <c r="AP322" s="83"/>
      <c r="AQ322" s="83"/>
      <c r="AR322" s="83"/>
      <c r="AS322" s="83"/>
      <c r="AT322" s="83"/>
      <c r="AU322" s="83"/>
      <c r="AV322" s="83"/>
      <c r="AW322" s="83"/>
      <c r="AX322" s="83"/>
      <c r="AY322" s="83"/>
      <c r="AZ322" s="83"/>
      <c r="BA322" s="83"/>
      <c r="BB322" s="83"/>
      <c r="BC322" s="83"/>
      <c r="BD322" s="83"/>
      <c r="BE322" s="83"/>
      <c r="BF322" s="83"/>
      <c r="BG322" s="83"/>
      <c r="BH322" s="83"/>
      <c r="BI322" s="83"/>
      <c r="BJ322" s="83"/>
      <c r="BK322" s="83"/>
      <c r="BL322" s="83"/>
      <c r="BM322" s="83"/>
      <c r="BN322" s="83"/>
    </row>
    <row r="323" spans="1:66" s="68" customFormat="1" ht="15" x14ac:dyDescent="0.2">
      <c r="A323" s="173"/>
      <c r="B323" s="185"/>
      <c r="C323" s="174"/>
      <c r="D323" s="174"/>
      <c r="E323" s="97"/>
      <c r="F323" s="175"/>
      <c r="G323" s="175"/>
      <c r="H323" s="175"/>
      <c r="I323" s="175"/>
      <c r="J323" s="175"/>
      <c r="K323" s="182"/>
      <c r="L323" s="181"/>
      <c r="M323" s="113"/>
      <c r="N323" s="178"/>
      <c r="O323" s="179"/>
      <c r="P323" s="179"/>
      <c r="Q323" s="183"/>
      <c r="R323" s="184"/>
      <c r="S323" s="180"/>
      <c r="T323" s="80"/>
      <c r="U323" s="80"/>
      <c r="V323" s="83"/>
      <c r="W323" s="83"/>
      <c r="X323" s="83"/>
      <c r="Y323" s="83"/>
      <c r="Z323" s="83"/>
      <c r="AA323" s="83"/>
      <c r="AB323" s="83"/>
      <c r="AC323" s="83"/>
      <c r="AD323" s="83"/>
      <c r="AE323" s="83"/>
      <c r="AF323" s="83"/>
      <c r="AG323" s="83"/>
      <c r="AH323" s="83"/>
      <c r="AI323" s="83"/>
      <c r="AJ323" s="83"/>
      <c r="AK323" s="83"/>
      <c r="AL323" s="83"/>
      <c r="AM323" s="83"/>
      <c r="AN323" s="83"/>
      <c r="AO323" s="83"/>
      <c r="AP323" s="83"/>
      <c r="AQ323" s="83"/>
      <c r="AR323" s="83"/>
      <c r="AS323" s="83"/>
      <c r="AT323" s="83"/>
      <c r="AU323" s="83"/>
      <c r="AV323" s="83"/>
      <c r="AW323" s="83"/>
      <c r="AX323" s="83"/>
      <c r="AY323" s="83"/>
      <c r="AZ323" s="83"/>
      <c r="BA323" s="83"/>
      <c r="BB323" s="83"/>
      <c r="BC323" s="83"/>
      <c r="BD323" s="83"/>
      <c r="BE323" s="83"/>
      <c r="BF323" s="83"/>
      <c r="BG323" s="83"/>
      <c r="BH323" s="83"/>
      <c r="BI323" s="83"/>
      <c r="BJ323" s="83"/>
      <c r="BK323" s="83"/>
      <c r="BL323" s="83"/>
      <c r="BM323" s="83"/>
      <c r="BN323" s="83"/>
    </row>
    <row r="324" spans="1:66" s="68" customFormat="1" ht="15" x14ac:dyDescent="0.2">
      <c r="A324" s="173"/>
      <c r="B324" s="185"/>
      <c r="C324" s="174"/>
      <c r="D324" s="174"/>
      <c r="E324" s="97"/>
      <c r="F324" s="175"/>
      <c r="G324" s="175"/>
      <c r="H324" s="175"/>
      <c r="I324" s="175"/>
      <c r="J324" s="175"/>
      <c r="K324" s="182"/>
      <c r="L324" s="181"/>
      <c r="M324" s="113"/>
      <c r="N324" s="178"/>
      <c r="O324" s="179"/>
      <c r="P324" s="179"/>
      <c r="Q324" s="183"/>
      <c r="R324" s="184"/>
      <c r="S324" s="180"/>
      <c r="T324" s="80"/>
      <c r="U324" s="80"/>
      <c r="V324" s="83"/>
      <c r="W324" s="83"/>
      <c r="X324" s="83"/>
      <c r="Y324" s="83"/>
      <c r="Z324" s="83"/>
      <c r="AA324" s="83"/>
      <c r="AB324" s="83"/>
      <c r="AC324" s="83"/>
      <c r="AD324" s="83"/>
      <c r="AE324" s="83"/>
      <c r="AF324" s="83"/>
      <c r="AG324" s="83"/>
      <c r="AH324" s="83"/>
      <c r="AI324" s="83"/>
      <c r="AJ324" s="83"/>
      <c r="AK324" s="83"/>
      <c r="AL324" s="83"/>
      <c r="AM324" s="83"/>
      <c r="AN324" s="83"/>
      <c r="AO324" s="83"/>
      <c r="AP324" s="83"/>
      <c r="AQ324" s="83"/>
      <c r="AR324" s="83"/>
      <c r="AS324" s="83"/>
      <c r="AT324" s="83"/>
      <c r="AU324" s="83"/>
      <c r="AV324" s="83"/>
      <c r="AW324" s="83"/>
      <c r="AX324" s="83"/>
      <c r="AY324" s="83"/>
      <c r="AZ324" s="83"/>
      <c r="BA324" s="83"/>
      <c r="BB324" s="83"/>
      <c r="BC324" s="83"/>
      <c r="BD324" s="83"/>
      <c r="BE324" s="83"/>
      <c r="BF324" s="83"/>
      <c r="BG324" s="83"/>
      <c r="BH324" s="83"/>
      <c r="BI324" s="83"/>
      <c r="BJ324" s="83"/>
      <c r="BK324" s="83"/>
      <c r="BL324" s="83"/>
      <c r="BM324" s="83"/>
      <c r="BN324" s="83"/>
    </row>
    <row r="325" spans="1:66" s="68" customFormat="1" ht="15" x14ac:dyDescent="0.2">
      <c r="A325" s="173"/>
      <c r="B325" s="185"/>
      <c r="C325" s="174"/>
      <c r="D325" s="174"/>
      <c r="E325" s="97"/>
      <c r="F325" s="175"/>
      <c r="G325" s="175"/>
      <c r="H325" s="175"/>
      <c r="I325" s="175"/>
      <c r="J325" s="175"/>
      <c r="K325" s="182"/>
      <c r="L325" s="181"/>
      <c r="M325" s="113"/>
      <c r="N325" s="178"/>
      <c r="O325" s="179"/>
      <c r="P325" s="179"/>
      <c r="Q325" s="183"/>
      <c r="R325" s="184"/>
      <c r="S325" s="180"/>
      <c r="T325" s="80"/>
      <c r="U325" s="80"/>
      <c r="V325" s="83"/>
      <c r="W325" s="83"/>
      <c r="X325" s="83"/>
      <c r="Y325" s="83"/>
      <c r="Z325" s="83"/>
      <c r="AA325" s="83"/>
      <c r="AB325" s="83"/>
      <c r="AC325" s="83"/>
      <c r="AD325" s="83"/>
      <c r="AE325" s="83"/>
      <c r="AF325" s="83"/>
      <c r="AG325" s="83"/>
      <c r="AH325" s="83"/>
      <c r="AI325" s="83"/>
      <c r="AJ325" s="83"/>
      <c r="AK325" s="83"/>
      <c r="AL325" s="83"/>
      <c r="AM325" s="83"/>
      <c r="AN325" s="83"/>
      <c r="AO325" s="83"/>
      <c r="AP325" s="83"/>
      <c r="AQ325" s="83"/>
      <c r="AR325" s="83"/>
      <c r="AS325" s="83"/>
      <c r="AT325" s="83"/>
      <c r="AU325" s="83"/>
      <c r="AV325" s="83"/>
      <c r="AW325" s="83"/>
      <c r="AX325" s="83"/>
      <c r="AY325" s="83"/>
      <c r="AZ325" s="83"/>
      <c r="BA325" s="83"/>
      <c r="BB325" s="83"/>
      <c r="BC325" s="83"/>
      <c r="BD325" s="83"/>
      <c r="BE325" s="83"/>
      <c r="BF325" s="83"/>
      <c r="BG325" s="83"/>
      <c r="BH325" s="83"/>
      <c r="BI325" s="83"/>
      <c r="BJ325" s="83"/>
      <c r="BK325" s="83"/>
      <c r="BL325" s="83"/>
      <c r="BM325" s="83"/>
      <c r="BN325" s="83"/>
    </row>
    <row r="326" spans="1:66" s="68" customFormat="1" ht="15" x14ac:dyDescent="0.2">
      <c r="A326" s="173"/>
      <c r="B326" s="185"/>
      <c r="C326" s="174"/>
      <c r="D326" s="174"/>
      <c r="E326" s="97"/>
      <c r="F326" s="175"/>
      <c r="G326" s="175"/>
      <c r="H326" s="175"/>
      <c r="I326" s="175"/>
      <c r="J326" s="175"/>
      <c r="K326" s="182"/>
      <c r="L326" s="181"/>
      <c r="M326" s="113"/>
      <c r="N326" s="178"/>
      <c r="O326" s="179"/>
      <c r="P326" s="179"/>
      <c r="Q326" s="183"/>
      <c r="R326" s="184"/>
      <c r="S326" s="180"/>
      <c r="T326" s="80"/>
      <c r="U326" s="80"/>
      <c r="V326" s="83"/>
      <c r="W326" s="83"/>
      <c r="X326" s="83"/>
      <c r="Y326" s="83"/>
      <c r="Z326" s="83"/>
      <c r="AA326" s="83"/>
      <c r="AB326" s="83"/>
      <c r="AC326" s="83"/>
      <c r="AD326" s="83"/>
      <c r="AE326" s="83"/>
      <c r="AF326" s="83"/>
      <c r="AG326" s="83"/>
      <c r="AH326" s="83"/>
      <c r="AI326" s="83"/>
      <c r="AJ326" s="83"/>
      <c r="AK326" s="83"/>
      <c r="AL326" s="83"/>
      <c r="AM326" s="83"/>
      <c r="AN326" s="83"/>
      <c r="AO326" s="83"/>
      <c r="AP326" s="83"/>
      <c r="AQ326" s="83"/>
      <c r="AR326" s="83"/>
      <c r="AS326" s="83"/>
      <c r="AT326" s="83"/>
      <c r="AU326" s="83"/>
      <c r="AV326" s="83"/>
      <c r="AW326" s="83"/>
      <c r="AX326" s="83"/>
      <c r="AY326" s="83"/>
      <c r="AZ326" s="83"/>
      <c r="BA326" s="83"/>
      <c r="BB326" s="83"/>
      <c r="BC326" s="83"/>
      <c r="BD326" s="83"/>
      <c r="BE326" s="83"/>
      <c r="BF326" s="83"/>
      <c r="BG326" s="83"/>
      <c r="BH326" s="83"/>
      <c r="BI326" s="83"/>
      <c r="BJ326" s="83"/>
      <c r="BK326" s="83"/>
      <c r="BL326" s="83"/>
      <c r="BM326" s="83"/>
      <c r="BN326" s="83"/>
    </row>
    <row r="327" spans="1:66" s="68" customFormat="1" ht="15" x14ac:dyDescent="0.2">
      <c r="A327" s="173"/>
      <c r="B327" s="185"/>
      <c r="C327" s="174"/>
      <c r="D327" s="174"/>
      <c r="E327" s="97"/>
      <c r="F327" s="175"/>
      <c r="G327" s="175"/>
      <c r="H327" s="175"/>
      <c r="I327" s="175"/>
      <c r="J327" s="175"/>
      <c r="K327" s="182"/>
      <c r="L327" s="181"/>
      <c r="M327" s="113"/>
      <c r="N327" s="178"/>
      <c r="O327" s="179"/>
      <c r="P327" s="179"/>
      <c r="Q327" s="183"/>
      <c r="R327" s="184"/>
      <c r="S327" s="180"/>
      <c r="T327" s="80"/>
      <c r="U327" s="80"/>
      <c r="V327" s="83"/>
      <c r="W327" s="83"/>
      <c r="X327" s="83"/>
      <c r="Y327" s="83"/>
      <c r="Z327" s="83"/>
      <c r="AA327" s="83"/>
      <c r="AB327" s="83"/>
      <c r="AC327" s="83"/>
      <c r="AD327" s="83"/>
      <c r="AE327" s="83"/>
      <c r="AF327" s="83"/>
      <c r="AG327" s="83"/>
      <c r="AH327" s="83"/>
      <c r="AI327" s="83"/>
      <c r="AJ327" s="83"/>
      <c r="AK327" s="83"/>
      <c r="AL327" s="83"/>
      <c r="AM327" s="83"/>
      <c r="AN327" s="83"/>
      <c r="AO327" s="83"/>
      <c r="AP327" s="83"/>
      <c r="AQ327" s="83"/>
      <c r="AR327" s="83"/>
      <c r="AS327" s="83"/>
      <c r="AT327" s="83"/>
      <c r="AU327" s="83"/>
      <c r="AV327" s="83"/>
      <c r="AW327" s="83"/>
      <c r="AX327" s="83"/>
      <c r="AY327" s="83"/>
      <c r="AZ327" s="83"/>
      <c r="BA327" s="83"/>
      <c r="BB327" s="83"/>
      <c r="BC327" s="83"/>
      <c r="BD327" s="83"/>
      <c r="BE327" s="83"/>
      <c r="BF327" s="83"/>
      <c r="BG327" s="83"/>
      <c r="BH327" s="83"/>
      <c r="BI327" s="83"/>
      <c r="BJ327" s="83"/>
      <c r="BK327" s="83"/>
      <c r="BL327" s="83"/>
      <c r="BM327" s="83"/>
      <c r="BN327" s="83"/>
    </row>
    <row r="328" spans="1:66" s="68" customFormat="1" ht="15" x14ac:dyDescent="0.2">
      <c r="A328" s="173"/>
      <c r="B328" s="185"/>
      <c r="C328" s="174"/>
      <c r="D328" s="174"/>
      <c r="E328" s="97"/>
      <c r="F328" s="175"/>
      <c r="G328" s="175"/>
      <c r="H328" s="175"/>
      <c r="I328" s="175"/>
      <c r="J328" s="175"/>
      <c r="K328" s="182"/>
      <c r="L328" s="181"/>
      <c r="M328" s="113"/>
      <c r="N328" s="178"/>
      <c r="O328" s="179"/>
      <c r="P328" s="179"/>
      <c r="Q328" s="183"/>
      <c r="R328" s="184"/>
      <c r="S328" s="180"/>
      <c r="T328" s="80"/>
      <c r="U328" s="80"/>
      <c r="V328" s="83"/>
      <c r="W328" s="83"/>
      <c r="X328" s="83"/>
      <c r="Y328" s="83"/>
      <c r="Z328" s="83"/>
      <c r="AA328" s="83"/>
      <c r="AB328" s="83"/>
      <c r="AC328" s="83"/>
      <c r="AD328" s="83"/>
      <c r="AE328" s="83"/>
      <c r="AF328" s="83"/>
      <c r="AG328" s="83"/>
      <c r="AH328" s="83"/>
      <c r="AI328" s="83"/>
      <c r="AJ328" s="83"/>
      <c r="AK328" s="83"/>
      <c r="AL328" s="83"/>
      <c r="AM328" s="83"/>
      <c r="AN328" s="83"/>
      <c r="AO328" s="83"/>
      <c r="AP328" s="83"/>
      <c r="AQ328" s="83"/>
      <c r="AR328" s="83"/>
      <c r="AS328" s="83"/>
      <c r="AT328" s="83"/>
      <c r="AU328" s="83"/>
      <c r="AV328" s="83"/>
      <c r="AW328" s="83"/>
      <c r="AX328" s="83"/>
      <c r="AY328" s="83"/>
      <c r="AZ328" s="83"/>
      <c r="BA328" s="83"/>
      <c r="BB328" s="83"/>
      <c r="BC328" s="83"/>
      <c r="BD328" s="83"/>
      <c r="BE328" s="83"/>
      <c r="BF328" s="83"/>
      <c r="BG328" s="83"/>
      <c r="BH328" s="83"/>
      <c r="BI328" s="83"/>
      <c r="BJ328" s="83"/>
      <c r="BK328" s="83"/>
      <c r="BL328" s="83"/>
      <c r="BM328" s="83"/>
      <c r="BN328" s="83"/>
    </row>
    <row r="329" spans="1:66" s="68" customFormat="1" ht="15" x14ac:dyDescent="0.2">
      <c r="A329" s="173"/>
      <c r="B329" s="185"/>
      <c r="C329" s="174"/>
      <c r="D329" s="174"/>
      <c r="E329" s="97"/>
      <c r="F329" s="175"/>
      <c r="G329" s="175"/>
      <c r="H329" s="175"/>
      <c r="I329" s="175"/>
      <c r="J329" s="175"/>
      <c r="K329" s="182"/>
      <c r="L329" s="181"/>
      <c r="M329" s="113"/>
      <c r="N329" s="178"/>
      <c r="O329" s="179"/>
      <c r="P329" s="179"/>
      <c r="Q329" s="183"/>
      <c r="R329" s="184"/>
      <c r="S329" s="180"/>
      <c r="T329" s="80"/>
      <c r="U329" s="80"/>
      <c r="V329" s="83"/>
      <c r="W329" s="83"/>
      <c r="X329" s="83"/>
      <c r="Y329" s="83"/>
      <c r="Z329" s="83"/>
      <c r="AA329" s="83"/>
      <c r="AB329" s="83"/>
      <c r="AC329" s="83"/>
      <c r="AD329" s="83"/>
      <c r="AE329" s="83"/>
      <c r="AF329" s="83"/>
      <c r="AG329" s="83"/>
      <c r="AH329" s="83"/>
      <c r="AI329" s="83"/>
      <c r="AJ329" s="83"/>
      <c r="AK329" s="83"/>
      <c r="AL329" s="83"/>
      <c r="AM329" s="83"/>
      <c r="AN329" s="83"/>
      <c r="AO329" s="83"/>
      <c r="AP329" s="83"/>
      <c r="AQ329" s="83"/>
      <c r="AR329" s="83"/>
      <c r="AS329" s="83"/>
      <c r="AT329" s="83"/>
      <c r="AU329" s="83"/>
      <c r="AV329" s="83"/>
      <c r="AW329" s="83"/>
      <c r="AX329" s="83"/>
      <c r="AY329" s="83"/>
      <c r="AZ329" s="83"/>
      <c r="BA329" s="83"/>
      <c r="BB329" s="83"/>
      <c r="BC329" s="83"/>
      <c r="BD329" s="83"/>
      <c r="BE329" s="83"/>
      <c r="BF329" s="83"/>
      <c r="BG329" s="83"/>
      <c r="BH329" s="83"/>
      <c r="BI329" s="83"/>
      <c r="BJ329" s="83"/>
      <c r="BK329" s="83"/>
      <c r="BL329" s="83"/>
      <c r="BM329" s="83"/>
      <c r="BN329" s="83"/>
    </row>
    <row r="330" spans="1:66" s="68" customFormat="1" ht="15" x14ac:dyDescent="0.2">
      <c r="A330" s="173"/>
      <c r="B330" s="185"/>
      <c r="C330" s="174"/>
      <c r="D330" s="174"/>
      <c r="E330" s="97"/>
      <c r="F330" s="175"/>
      <c r="G330" s="175"/>
      <c r="H330" s="175"/>
      <c r="I330" s="175"/>
      <c r="J330" s="175"/>
      <c r="K330" s="182"/>
      <c r="L330" s="181"/>
      <c r="M330" s="113"/>
      <c r="N330" s="178"/>
      <c r="O330" s="179"/>
      <c r="P330" s="179"/>
      <c r="Q330" s="183"/>
      <c r="R330" s="184"/>
      <c r="S330" s="180"/>
      <c r="T330" s="80"/>
      <c r="U330" s="80"/>
      <c r="V330" s="83"/>
      <c r="W330" s="83"/>
      <c r="X330" s="83"/>
      <c r="Y330" s="83"/>
      <c r="Z330" s="83"/>
      <c r="AA330" s="83"/>
      <c r="AB330" s="83"/>
      <c r="AC330" s="83"/>
      <c r="AD330" s="83"/>
      <c r="AE330" s="83"/>
      <c r="AF330" s="83"/>
      <c r="AG330" s="83"/>
      <c r="AH330" s="83"/>
      <c r="AI330" s="83"/>
      <c r="AJ330" s="83"/>
      <c r="AK330" s="83"/>
      <c r="AL330" s="83"/>
      <c r="AM330" s="83"/>
      <c r="AN330" s="83"/>
      <c r="AO330" s="83"/>
      <c r="AP330" s="83"/>
      <c r="AQ330" s="83"/>
      <c r="AR330" s="83"/>
      <c r="AS330" s="83"/>
      <c r="AT330" s="83"/>
      <c r="AU330" s="83"/>
      <c r="AV330" s="83"/>
      <c r="AW330" s="83"/>
      <c r="AX330" s="83"/>
      <c r="AY330" s="83"/>
      <c r="AZ330" s="83"/>
      <c r="BA330" s="83"/>
      <c r="BB330" s="83"/>
      <c r="BC330" s="83"/>
      <c r="BD330" s="83"/>
      <c r="BE330" s="83"/>
      <c r="BF330" s="83"/>
      <c r="BG330" s="83"/>
      <c r="BH330" s="83"/>
      <c r="BI330" s="83"/>
      <c r="BJ330" s="83"/>
      <c r="BK330" s="83"/>
      <c r="BL330" s="83"/>
      <c r="BM330" s="83"/>
      <c r="BN330" s="83"/>
    </row>
    <row r="331" spans="1:66" s="68" customFormat="1" ht="15" x14ac:dyDescent="0.2">
      <c r="A331" s="173"/>
      <c r="B331" s="185"/>
      <c r="C331" s="174"/>
      <c r="D331" s="174"/>
      <c r="E331" s="97"/>
      <c r="F331" s="175"/>
      <c r="G331" s="175"/>
      <c r="H331" s="175"/>
      <c r="I331" s="175"/>
      <c r="J331" s="175"/>
      <c r="K331" s="182"/>
      <c r="L331" s="181"/>
      <c r="M331" s="113"/>
      <c r="N331" s="178"/>
      <c r="O331" s="179"/>
      <c r="P331" s="179"/>
      <c r="Q331" s="183"/>
      <c r="R331" s="184"/>
      <c r="S331" s="180"/>
      <c r="T331" s="80"/>
      <c r="U331" s="80"/>
      <c r="V331" s="83"/>
      <c r="W331" s="83"/>
      <c r="X331" s="83"/>
      <c r="Y331" s="83"/>
      <c r="Z331" s="83"/>
      <c r="AA331" s="83"/>
      <c r="AB331" s="83"/>
      <c r="AC331" s="83"/>
      <c r="AD331" s="83"/>
      <c r="AE331" s="83"/>
      <c r="AF331" s="83"/>
      <c r="AG331" s="83"/>
      <c r="AH331" s="83"/>
      <c r="AI331" s="83"/>
      <c r="AJ331" s="83"/>
      <c r="AK331" s="83"/>
      <c r="AL331" s="83"/>
      <c r="AM331" s="83"/>
      <c r="AN331" s="83"/>
      <c r="AO331" s="83"/>
      <c r="AP331" s="83"/>
      <c r="AQ331" s="83"/>
      <c r="AR331" s="83"/>
      <c r="AS331" s="83"/>
      <c r="AT331" s="83"/>
      <c r="AU331" s="83"/>
      <c r="AV331" s="83"/>
      <c r="AW331" s="83"/>
      <c r="AX331" s="83"/>
      <c r="AY331" s="83"/>
      <c r="AZ331" s="83"/>
      <c r="BA331" s="83"/>
      <c r="BB331" s="83"/>
      <c r="BC331" s="83"/>
      <c r="BD331" s="83"/>
      <c r="BE331" s="83"/>
      <c r="BF331" s="83"/>
      <c r="BG331" s="83"/>
      <c r="BH331" s="83"/>
      <c r="BI331" s="83"/>
      <c r="BJ331" s="83"/>
      <c r="BK331" s="83"/>
      <c r="BL331" s="83"/>
      <c r="BM331" s="83"/>
      <c r="BN331" s="83"/>
    </row>
    <row r="332" spans="1:66" s="68" customFormat="1" ht="15" x14ac:dyDescent="0.2">
      <c r="A332" s="173"/>
      <c r="B332" s="185"/>
      <c r="C332" s="174"/>
      <c r="D332" s="174"/>
      <c r="E332" s="97"/>
      <c r="F332" s="175"/>
      <c r="G332" s="175"/>
      <c r="H332" s="175"/>
      <c r="I332" s="175"/>
      <c r="J332" s="175"/>
      <c r="K332" s="182"/>
      <c r="L332" s="181"/>
      <c r="M332" s="113"/>
      <c r="N332" s="178"/>
      <c r="O332" s="179"/>
      <c r="P332" s="179"/>
      <c r="Q332" s="183"/>
      <c r="R332" s="184"/>
      <c r="S332" s="180"/>
      <c r="T332" s="80"/>
      <c r="U332" s="80"/>
      <c r="V332" s="83"/>
      <c r="W332" s="83"/>
      <c r="X332" s="83"/>
      <c r="Y332" s="83"/>
      <c r="Z332" s="83"/>
      <c r="AA332" s="83"/>
      <c r="AB332" s="83"/>
      <c r="AC332" s="83"/>
      <c r="AD332" s="83"/>
      <c r="AE332" s="83"/>
      <c r="AF332" s="83"/>
      <c r="AG332" s="83"/>
      <c r="AH332" s="83"/>
      <c r="AI332" s="83"/>
      <c r="AJ332" s="83"/>
      <c r="AK332" s="83"/>
      <c r="AL332" s="83"/>
      <c r="AM332" s="83"/>
      <c r="AN332" s="83"/>
      <c r="AO332" s="83"/>
      <c r="AP332" s="83"/>
      <c r="AQ332" s="83"/>
      <c r="AR332" s="83"/>
      <c r="AS332" s="83"/>
      <c r="AT332" s="83"/>
      <c r="AU332" s="83"/>
      <c r="AV332" s="83"/>
      <c r="AW332" s="83"/>
      <c r="AX332" s="83"/>
      <c r="AY332" s="83"/>
      <c r="AZ332" s="83"/>
      <c r="BA332" s="83"/>
      <c r="BB332" s="83"/>
      <c r="BC332" s="83"/>
      <c r="BD332" s="83"/>
      <c r="BE332" s="83"/>
      <c r="BF332" s="83"/>
      <c r="BG332" s="83"/>
      <c r="BH332" s="83"/>
      <c r="BI332" s="83"/>
      <c r="BJ332" s="83"/>
      <c r="BK332" s="83"/>
      <c r="BL332" s="83"/>
      <c r="BM332" s="83"/>
      <c r="BN332" s="83"/>
    </row>
    <row r="333" spans="1:66" s="68" customFormat="1" ht="15" x14ac:dyDescent="0.2">
      <c r="A333" s="173"/>
      <c r="B333" s="185"/>
      <c r="C333" s="174"/>
      <c r="D333" s="174"/>
      <c r="E333" s="97"/>
      <c r="F333" s="175"/>
      <c r="G333" s="175"/>
      <c r="H333" s="175"/>
      <c r="I333" s="175"/>
      <c r="J333" s="175"/>
      <c r="K333" s="182"/>
      <c r="L333" s="181"/>
      <c r="M333" s="113"/>
      <c r="N333" s="178"/>
      <c r="O333" s="179"/>
      <c r="P333" s="179"/>
      <c r="Q333" s="183"/>
      <c r="R333" s="184"/>
      <c r="S333" s="180"/>
      <c r="T333" s="80"/>
      <c r="U333" s="80"/>
      <c r="V333" s="83"/>
      <c r="W333" s="83"/>
      <c r="X333" s="83"/>
      <c r="Y333" s="83"/>
      <c r="Z333" s="83"/>
      <c r="AA333" s="83"/>
      <c r="AB333" s="83"/>
      <c r="AC333" s="83"/>
      <c r="AD333" s="83"/>
      <c r="AE333" s="83"/>
      <c r="AF333" s="83"/>
      <c r="AG333" s="83"/>
      <c r="AH333" s="83"/>
      <c r="AI333" s="83"/>
      <c r="AJ333" s="83"/>
      <c r="AK333" s="83"/>
      <c r="AL333" s="83"/>
      <c r="AM333" s="83"/>
      <c r="AN333" s="83"/>
      <c r="AO333" s="83"/>
      <c r="AP333" s="83"/>
      <c r="AQ333" s="83"/>
      <c r="AR333" s="83"/>
      <c r="AS333" s="83"/>
      <c r="AT333" s="83"/>
      <c r="AU333" s="83"/>
      <c r="AV333" s="83"/>
      <c r="AW333" s="83"/>
      <c r="AX333" s="83"/>
      <c r="AY333" s="83"/>
      <c r="AZ333" s="83"/>
      <c r="BA333" s="83"/>
      <c r="BB333" s="83"/>
      <c r="BC333" s="83"/>
      <c r="BD333" s="83"/>
      <c r="BE333" s="83"/>
      <c r="BF333" s="83"/>
      <c r="BG333" s="83"/>
      <c r="BH333" s="83"/>
      <c r="BI333" s="83"/>
      <c r="BJ333" s="83"/>
      <c r="BK333" s="83"/>
      <c r="BL333" s="83"/>
      <c r="BM333" s="83"/>
      <c r="BN333" s="83"/>
    </row>
    <row r="334" spans="1:66" s="68" customFormat="1" ht="15" x14ac:dyDescent="0.2">
      <c r="A334" s="173"/>
      <c r="B334" s="185"/>
      <c r="C334" s="174"/>
      <c r="D334" s="174"/>
      <c r="E334" s="97"/>
      <c r="F334" s="175"/>
      <c r="G334" s="175"/>
      <c r="H334" s="175"/>
      <c r="I334" s="175"/>
      <c r="J334" s="175"/>
      <c r="K334" s="182"/>
      <c r="L334" s="181"/>
      <c r="M334" s="113"/>
      <c r="N334" s="178"/>
      <c r="O334" s="179"/>
      <c r="P334" s="179"/>
      <c r="Q334" s="183"/>
      <c r="R334" s="184"/>
      <c r="S334" s="180"/>
      <c r="T334" s="80"/>
      <c r="U334" s="80"/>
      <c r="V334" s="83"/>
      <c r="W334" s="83"/>
      <c r="X334" s="83"/>
      <c r="Y334" s="83"/>
      <c r="Z334" s="83"/>
      <c r="AA334" s="83"/>
      <c r="AB334" s="83"/>
      <c r="AC334" s="83"/>
      <c r="AD334" s="83"/>
      <c r="AE334" s="83"/>
      <c r="AF334" s="83"/>
      <c r="AG334" s="83"/>
      <c r="AH334" s="83"/>
      <c r="AI334" s="83"/>
      <c r="AJ334" s="83"/>
      <c r="AK334" s="83"/>
      <c r="AL334" s="83"/>
      <c r="AM334" s="83"/>
      <c r="AN334" s="83"/>
      <c r="AO334" s="83"/>
      <c r="AP334" s="83"/>
      <c r="AQ334" s="83"/>
      <c r="AR334" s="83"/>
      <c r="AS334" s="83"/>
      <c r="AT334" s="83"/>
      <c r="AU334" s="83"/>
      <c r="AV334" s="83"/>
      <c r="AW334" s="83"/>
      <c r="AX334" s="83"/>
      <c r="AY334" s="83"/>
      <c r="AZ334" s="83"/>
      <c r="BA334" s="83"/>
      <c r="BB334" s="83"/>
      <c r="BC334" s="83"/>
      <c r="BD334" s="83"/>
      <c r="BE334" s="83"/>
      <c r="BF334" s="83"/>
      <c r="BG334" s="83"/>
      <c r="BH334" s="83"/>
      <c r="BI334" s="83"/>
      <c r="BJ334" s="83"/>
      <c r="BK334" s="83"/>
      <c r="BL334" s="83"/>
      <c r="BM334" s="83"/>
      <c r="BN334" s="83"/>
    </row>
    <row r="335" spans="1:66" s="68" customFormat="1" ht="15" x14ac:dyDescent="0.2">
      <c r="A335" s="173"/>
      <c r="B335" s="185"/>
      <c r="C335" s="174"/>
      <c r="D335" s="174"/>
      <c r="E335" s="97"/>
      <c r="F335" s="175"/>
      <c r="G335" s="175"/>
      <c r="H335" s="175"/>
      <c r="I335" s="175"/>
      <c r="J335" s="175"/>
      <c r="K335" s="182"/>
      <c r="L335" s="181"/>
      <c r="M335" s="113"/>
      <c r="N335" s="178"/>
      <c r="O335" s="179"/>
      <c r="P335" s="179"/>
      <c r="Q335" s="183"/>
      <c r="R335" s="184"/>
      <c r="S335" s="180"/>
      <c r="T335" s="80"/>
      <c r="U335" s="80"/>
      <c r="V335" s="83"/>
      <c r="W335" s="83"/>
      <c r="X335" s="83"/>
      <c r="Y335" s="83"/>
      <c r="Z335" s="83"/>
      <c r="AA335" s="83"/>
      <c r="AB335" s="83"/>
      <c r="AC335" s="83"/>
      <c r="AD335" s="83"/>
      <c r="AE335" s="83"/>
      <c r="AF335" s="83"/>
      <c r="AG335" s="83"/>
      <c r="AH335" s="83"/>
      <c r="AI335" s="83"/>
      <c r="AJ335" s="83"/>
      <c r="AK335" s="83"/>
      <c r="AL335" s="83"/>
      <c r="AM335" s="83"/>
      <c r="AN335" s="83"/>
      <c r="AO335" s="83"/>
      <c r="AP335" s="83"/>
      <c r="AQ335" s="83"/>
      <c r="AR335" s="83"/>
      <c r="AS335" s="83"/>
      <c r="AT335" s="83"/>
      <c r="AU335" s="83"/>
      <c r="AV335" s="83"/>
      <c r="AW335" s="83"/>
      <c r="AX335" s="83"/>
      <c r="AY335" s="83"/>
      <c r="AZ335" s="83"/>
      <c r="BA335" s="83"/>
      <c r="BB335" s="83"/>
      <c r="BC335" s="83"/>
      <c r="BD335" s="83"/>
      <c r="BE335" s="83"/>
      <c r="BF335" s="83"/>
      <c r="BG335" s="83"/>
      <c r="BH335" s="83"/>
      <c r="BI335" s="83"/>
      <c r="BJ335" s="83"/>
      <c r="BK335" s="83"/>
      <c r="BL335" s="83"/>
      <c r="BM335" s="83"/>
      <c r="BN335" s="83"/>
    </row>
    <row r="336" spans="1:66" s="68" customFormat="1" ht="15" x14ac:dyDescent="0.2">
      <c r="A336" s="173"/>
      <c r="B336" s="185"/>
      <c r="C336" s="174"/>
      <c r="D336" s="174"/>
      <c r="E336" s="97"/>
      <c r="F336" s="175"/>
      <c r="G336" s="175"/>
      <c r="H336" s="175"/>
      <c r="I336" s="175"/>
      <c r="J336" s="175"/>
      <c r="K336" s="182"/>
      <c r="L336" s="181"/>
      <c r="M336" s="113"/>
      <c r="N336" s="178"/>
      <c r="O336" s="179"/>
      <c r="P336" s="179"/>
      <c r="Q336" s="183"/>
      <c r="R336" s="184"/>
      <c r="S336" s="180"/>
      <c r="T336" s="80"/>
      <c r="U336" s="80"/>
      <c r="V336" s="83"/>
      <c r="W336" s="83"/>
      <c r="X336" s="83"/>
      <c r="Y336" s="83"/>
      <c r="Z336" s="83"/>
      <c r="AA336" s="83"/>
      <c r="AB336" s="83"/>
      <c r="AC336" s="83"/>
      <c r="AD336" s="83"/>
      <c r="AE336" s="83"/>
      <c r="AF336" s="83"/>
      <c r="AG336" s="83"/>
      <c r="AH336" s="83"/>
      <c r="AI336" s="83"/>
      <c r="AJ336" s="83"/>
      <c r="AK336" s="83"/>
      <c r="AL336" s="83"/>
      <c r="AM336" s="83"/>
      <c r="AN336" s="83"/>
      <c r="AO336" s="83"/>
      <c r="AP336" s="83"/>
      <c r="AQ336" s="83"/>
      <c r="AR336" s="83"/>
      <c r="AS336" s="83"/>
      <c r="AT336" s="83"/>
      <c r="AU336" s="83"/>
      <c r="AV336" s="83"/>
      <c r="AW336" s="83"/>
      <c r="AX336" s="83"/>
      <c r="AY336" s="83"/>
      <c r="AZ336" s="83"/>
      <c r="BA336" s="83"/>
      <c r="BB336" s="83"/>
      <c r="BC336" s="83"/>
      <c r="BD336" s="83"/>
      <c r="BE336" s="83"/>
      <c r="BF336" s="83"/>
      <c r="BG336" s="83"/>
      <c r="BH336" s="83"/>
      <c r="BI336" s="83"/>
      <c r="BJ336" s="83"/>
      <c r="BK336" s="83"/>
      <c r="BL336" s="83"/>
      <c r="BM336" s="83"/>
      <c r="BN336" s="83"/>
    </row>
    <row r="337" spans="1:66" s="68" customFormat="1" ht="15" x14ac:dyDescent="0.2">
      <c r="A337" s="173"/>
      <c r="B337" s="185"/>
      <c r="C337" s="174"/>
      <c r="D337" s="174"/>
      <c r="E337" s="97"/>
      <c r="F337" s="175"/>
      <c r="G337" s="175"/>
      <c r="H337" s="175"/>
      <c r="I337" s="175"/>
      <c r="J337" s="175"/>
      <c r="K337" s="182"/>
      <c r="L337" s="181"/>
      <c r="M337" s="113"/>
      <c r="N337" s="178"/>
      <c r="O337" s="179"/>
      <c r="P337" s="179"/>
      <c r="Q337" s="183"/>
      <c r="R337" s="184"/>
      <c r="S337" s="180"/>
      <c r="T337" s="80"/>
      <c r="U337" s="80"/>
      <c r="V337" s="83"/>
      <c r="W337" s="83"/>
      <c r="X337" s="83"/>
      <c r="Y337" s="83"/>
      <c r="Z337" s="83"/>
      <c r="AA337" s="83"/>
      <c r="AB337" s="83"/>
      <c r="AC337" s="83"/>
      <c r="AD337" s="83"/>
      <c r="AE337" s="83"/>
      <c r="AF337" s="83"/>
      <c r="AG337" s="83"/>
      <c r="AH337" s="83"/>
      <c r="AI337" s="83"/>
      <c r="AJ337" s="83"/>
      <c r="AK337" s="83"/>
      <c r="AL337" s="83"/>
      <c r="AM337" s="83"/>
      <c r="AN337" s="83"/>
      <c r="AO337" s="83"/>
      <c r="AP337" s="83"/>
      <c r="AQ337" s="83"/>
      <c r="AR337" s="83"/>
      <c r="AS337" s="83"/>
      <c r="AT337" s="83"/>
      <c r="AU337" s="83"/>
      <c r="AV337" s="83"/>
      <c r="AW337" s="83"/>
      <c r="AX337" s="83"/>
      <c r="AY337" s="83"/>
      <c r="AZ337" s="83"/>
      <c r="BA337" s="83"/>
      <c r="BB337" s="83"/>
      <c r="BC337" s="83"/>
      <c r="BD337" s="83"/>
      <c r="BE337" s="83"/>
      <c r="BF337" s="83"/>
      <c r="BG337" s="83"/>
      <c r="BH337" s="83"/>
      <c r="BI337" s="83"/>
      <c r="BJ337" s="83"/>
      <c r="BK337" s="83"/>
      <c r="BL337" s="83"/>
      <c r="BM337" s="83"/>
      <c r="BN337" s="83"/>
    </row>
    <row r="338" spans="1:66" s="68" customFormat="1" ht="15" x14ac:dyDescent="0.2">
      <c r="A338" s="173"/>
      <c r="B338" s="185"/>
      <c r="C338" s="174"/>
      <c r="D338" s="174"/>
      <c r="E338" s="97"/>
      <c r="F338" s="175"/>
      <c r="G338" s="175"/>
      <c r="H338" s="175"/>
      <c r="I338" s="175"/>
      <c r="J338" s="175"/>
      <c r="K338" s="182"/>
      <c r="L338" s="181"/>
      <c r="M338" s="113"/>
      <c r="N338" s="178"/>
      <c r="O338" s="179"/>
      <c r="P338" s="179"/>
      <c r="Q338" s="183"/>
      <c r="R338" s="184"/>
      <c r="S338" s="180"/>
      <c r="T338" s="80"/>
      <c r="U338" s="80"/>
      <c r="V338" s="83"/>
      <c r="W338" s="83"/>
      <c r="X338" s="83"/>
      <c r="Y338" s="83"/>
      <c r="Z338" s="83"/>
      <c r="AA338" s="83"/>
      <c r="AB338" s="83"/>
      <c r="AC338" s="83"/>
      <c r="AD338" s="83"/>
      <c r="AE338" s="83"/>
      <c r="AF338" s="83"/>
      <c r="AG338" s="83"/>
      <c r="AH338" s="83"/>
      <c r="AI338" s="83"/>
      <c r="AJ338" s="83"/>
      <c r="AK338" s="83"/>
      <c r="AL338" s="83"/>
      <c r="AM338" s="83"/>
      <c r="AN338" s="83"/>
      <c r="AO338" s="83"/>
      <c r="AP338" s="83"/>
      <c r="AQ338" s="83"/>
      <c r="AR338" s="83"/>
      <c r="AS338" s="83"/>
      <c r="AT338" s="83"/>
      <c r="AU338" s="83"/>
      <c r="AV338" s="83"/>
      <c r="AW338" s="83"/>
      <c r="AX338" s="83"/>
      <c r="AY338" s="83"/>
      <c r="AZ338" s="83"/>
      <c r="BA338" s="83"/>
      <c r="BB338" s="83"/>
      <c r="BC338" s="83"/>
      <c r="BD338" s="83"/>
      <c r="BE338" s="83"/>
      <c r="BF338" s="83"/>
      <c r="BG338" s="83"/>
      <c r="BH338" s="83"/>
      <c r="BI338" s="83"/>
      <c r="BJ338" s="83"/>
      <c r="BK338" s="83"/>
      <c r="BL338" s="83"/>
      <c r="BM338" s="83"/>
      <c r="BN338" s="83"/>
    </row>
    <row r="339" spans="1:66" s="68" customFormat="1" ht="15" x14ac:dyDescent="0.2">
      <c r="A339" s="173"/>
      <c r="B339" s="185"/>
      <c r="C339" s="174"/>
      <c r="D339" s="174"/>
      <c r="E339" s="97"/>
      <c r="F339" s="175"/>
      <c r="G339" s="175"/>
      <c r="H339" s="175"/>
      <c r="I339" s="175"/>
      <c r="J339" s="175"/>
      <c r="K339" s="182"/>
      <c r="L339" s="181"/>
      <c r="M339" s="113"/>
      <c r="N339" s="178"/>
      <c r="O339" s="179"/>
      <c r="P339" s="179"/>
      <c r="Q339" s="183"/>
      <c r="R339" s="184"/>
      <c r="S339" s="180"/>
      <c r="T339" s="80"/>
      <c r="U339" s="80"/>
      <c r="V339" s="83"/>
      <c r="W339" s="83"/>
      <c r="X339" s="83"/>
      <c r="Y339" s="83"/>
      <c r="Z339" s="83"/>
      <c r="AA339" s="83"/>
      <c r="AB339" s="83"/>
      <c r="AC339" s="83"/>
      <c r="AD339" s="83"/>
      <c r="AE339" s="83"/>
      <c r="AF339" s="83"/>
      <c r="AG339" s="83"/>
      <c r="AH339" s="83"/>
      <c r="AI339" s="83"/>
      <c r="AJ339" s="83"/>
      <c r="AK339" s="83"/>
      <c r="AL339" s="83"/>
      <c r="AM339" s="83"/>
      <c r="AN339" s="83"/>
      <c r="AO339" s="83"/>
      <c r="AP339" s="83"/>
      <c r="AQ339" s="83"/>
      <c r="AR339" s="83"/>
      <c r="AS339" s="83"/>
      <c r="AT339" s="83"/>
      <c r="AU339" s="83"/>
      <c r="AV339" s="83"/>
      <c r="AW339" s="83"/>
      <c r="AX339" s="83"/>
      <c r="AY339" s="83"/>
      <c r="AZ339" s="83"/>
      <c r="BA339" s="83"/>
      <c r="BB339" s="83"/>
      <c r="BC339" s="83"/>
      <c r="BD339" s="83"/>
      <c r="BE339" s="83"/>
      <c r="BF339" s="83"/>
      <c r="BG339" s="83"/>
      <c r="BH339" s="83"/>
      <c r="BI339" s="83"/>
      <c r="BJ339" s="83"/>
      <c r="BK339" s="83"/>
      <c r="BL339" s="83"/>
      <c r="BM339" s="83"/>
      <c r="BN339" s="83"/>
    </row>
    <row r="340" spans="1:66" s="68" customFormat="1" ht="15" x14ac:dyDescent="0.2">
      <c r="A340" s="173"/>
      <c r="B340" s="185"/>
      <c r="C340" s="174"/>
      <c r="D340" s="174"/>
      <c r="E340" s="97"/>
      <c r="F340" s="175"/>
      <c r="G340" s="175"/>
      <c r="H340" s="175"/>
      <c r="I340" s="175"/>
      <c r="J340" s="175"/>
      <c r="K340" s="182"/>
      <c r="L340" s="181"/>
      <c r="M340" s="113"/>
      <c r="N340" s="178"/>
      <c r="O340" s="179"/>
      <c r="P340" s="179"/>
      <c r="Q340" s="183"/>
      <c r="R340" s="184"/>
      <c r="S340" s="180"/>
      <c r="T340" s="80"/>
      <c r="U340" s="80"/>
      <c r="V340" s="83"/>
      <c r="W340" s="83"/>
      <c r="X340" s="83"/>
      <c r="Y340" s="83"/>
      <c r="Z340" s="83"/>
      <c r="AA340" s="83"/>
      <c r="AB340" s="83"/>
      <c r="AC340" s="83"/>
      <c r="AD340" s="83"/>
      <c r="AE340" s="83"/>
      <c r="AF340" s="83"/>
      <c r="AG340" s="83"/>
      <c r="AH340" s="83"/>
      <c r="AI340" s="83"/>
      <c r="AJ340" s="83"/>
      <c r="AK340" s="83"/>
      <c r="AL340" s="83"/>
      <c r="AM340" s="83"/>
      <c r="AN340" s="83"/>
      <c r="AO340" s="83"/>
      <c r="AP340" s="83"/>
      <c r="AQ340" s="83"/>
      <c r="AR340" s="83"/>
      <c r="AS340" s="83"/>
      <c r="AT340" s="83"/>
      <c r="AU340" s="83"/>
      <c r="AV340" s="83"/>
      <c r="AW340" s="83"/>
      <c r="AX340" s="83"/>
      <c r="AY340" s="83"/>
      <c r="AZ340" s="83"/>
      <c r="BA340" s="83"/>
      <c r="BB340" s="83"/>
      <c r="BC340" s="83"/>
      <c r="BD340" s="83"/>
      <c r="BE340" s="83"/>
      <c r="BF340" s="83"/>
      <c r="BG340" s="83"/>
      <c r="BH340" s="83"/>
      <c r="BI340" s="83"/>
      <c r="BJ340" s="83"/>
      <c r="BK340" s="83"/>
      <c r="BL340" s="83"/>
      <c r="BM340" s="83"/>
      <c r="BN340" s="83"/>
    </row>
    <row r="341" spans="1:66" s="68" customFormat="1" ht="15" x14ac:dyDescent="0.2">
      <c r="A341" s="173"/>
      <c r="B341" s="185"/>
      <c r="C341" s="174"/>
      <c r="D341" s="174"/>
      <c r="E341" s="97"/>
      <c r="F341" s="175"/>
      <c r="G341" s="175"/>
      <c r="H341" s="175"/>
      <c r="I341" s="175"/>
      <c r="J341" s="175"/>
      <c r="K341" s="182"/>
      <c r="L341" s="181"/>
      <c r="M341" s="113"/>
      <c r="N341" s="178"/>
      <c r="O341" s="179"/>
      <c r="P341" s="179"/>
      <c r="Q341" s="183"/>
      <c r="R341" s="184"/>
      <c r="S341" s="180"/>
      <c r="T341" s="80"/>
      <c r="U341" s="80"/>
      <c r="V341" s="83"/>
      <c r="W341" s="83"/>
      <c r="X341" s="83"/>
      <c r="Y341" s="83"/>
      <c r="Z341" s="83"/>
      <c r="AA341" s="83"/>
      <c r="AB341" s="83"/>
      <c r="AC341" s="83"/>
      <c r="AD341" s="83"/>
      <c r="AE341" s="83"/>
      <c r="AF341" s="83"/>
      <c r="AG341" s="83"/>
      <c r="AH341" s="83"/>
      <c r="AI341" s="83"/>
      <c r="AJ341" s="83"/>
      <c r="AK341" s="83"/>
      <c r="AL341" s="83"/>
      <c r="AM341" s="83"/>
      <c r="AN341" s="83"/>
      <c r="AO341" s="83"/>
      <c r="AP341" s="83"/>
      <c r="AQ341" s="83"/>
      <c r="AR341" s="83"/>
      <c r="AS341" s="83"/>
      <c r="AT341" s="83"/>
      <c r="AU341" s="83"/>
      <c r="AV341" s="83"/>
      <c r="AW341" s="83"/>
      <c r="AX341" s="83"/>
      <c r="AY341" s="83"/>
      <c r="AZ341" s="83"/>
      <c r="BA341" s="83"/>
      <c r="BB341" s="83"/>
      <c r="BC341" s="83"/>
      <c r="BD341" s="83"/>
      <c r="BE341" s="83"/>
      <c r="BF341" s="83"/>
      <c r="BG341" s="83"/>
      <c r="BH341" s="83"/>
      <c r="BI341" s="83"/>
      <c r="BJ341" s="83"/>
      <c r="BK341" s="83"/>
      <c r="BL341" s="83"/>
      <c r="BM341" s="83"/>
      <c r="BN341" s="83"/>
    </row>
    <row r="342" spans="1:66" s="68" customFormat="1" ht="15" x14ac:dyDescent="0.2">
      <c r="A342" s="173"/>
      <c r="B342" s="185"/>
      <c r="C342" s="174"/>
      <c r="D342" s="174"/>
      <c r="E342" s="97"/>
      <c r="F342" s="175"/>
      <c r="G342" s="175"/>
      <c r="H342" s="175"/>
      <c r="I342" s="175"/>
      <c r="J342" s="175"/>
      <c r="K342" s="182"/>
      <c r="L342" s="181"/>
      <c r="M342" s="113"/>
      <c r="N342" s="178"/>
      <c r="O342" s="179"/>
      <c r="P342" s="179"/>
      <c r="Q342" s="183"/>
      <c r="R342" s="184"/>
      <c r="S342" s="180"/>
      <c r="T342" s="80"/>
      <c r="U342" s="80"/>
      <c r="V342" s="83"/>
      <c r="W342" s="83"/>
      <c r="X342" s="83"/>
      <c r="Y342" s="83"/>
      <c r="Z342" s="83"/>
      <c r="AA342" s="83"/>
      <c r="AB342" s="83"/>
      <c r="AC342" s="83"/>
      <c r="AD342" s="83"/>
      <c r="AE342" s="83"/>
      <c r="AF342" s="83"/>
      <c r="AG342" s="83"/>
      <c r="AH342" s="83"/>
      <c r="AI342" s="83"/>
      <c r="AJ342" s="83"/>
      <c r="AK342" s="83"/>
      <c r="AL342" s="83"/>
      <c r="AM342" s="83"/>
      <c r="AN342" s="83"/>
      <c r="AO342" s="83"/>
      <c r="AP342" s="83"/>
      <c r="AQ342" s="83"/>
      <c r="AR342" s="83"/>
      <c r="AS342" s="83"/>
      <c r="AT342" s="83"/>
      <c r="AU342" s="83"/>
      <c r="AV342" s="83"/>
      <c r="AW342" s="83"/>
      <c r="AX342" s="83"/>
      <c r="AY342" s="83"/>
      <c r="AZ342" s="83"/>
      <c r="BA342" s="83"/>
      <c r="BB342" s="83"/>
      <c r="BC342" s="83"/>
      <c r="BD342" s="83"/>
      <c r="BE342" s="83"/>
      <c r="BF342" s="83"/>
      <c r="BG342" s="83"/>
      <c r="BH342" s="83"/>
      <c r="BI342" s="83"/>
      <c r="BJ342" s="83"/>
      <c r="BK342" s="83"/>
      <c r="BL342" s="83"/>
      <c r="BM342" s="83"/>
      <c r="BN342" s="83"/>
    </row>
    <row r="343" spans="1:66" s="68" customFormat="1" ht="15" x14ac:dyDescent="0.2">
      <c r="A343" s="173"/>
      <c r="B343" s="185"/>
      <c r="C343" s="174"/>
      <c r="D343" s="174"/>
      <c r="E343" s="97"/>
      <c r="F343" s="175"/>
      <c r="G343" s="175"/>
      <c r="H343" s="175"/>
      <c r="I343" s="175"/>
      <c r="J343" s="175"/>
      <c r="K343" s="182"/>
      <c r="L343" s="181"/>
      <c r="M343" s="113"/>
      <c r="N343" s="178"/>
      <c r="O343" s="179"/>
      <c r="P343" s="179"/>
      <c r="Q343" s="183"/>
      <c r="R343" s="184"/>
      <c r="S343" s="180"/>
      <c r="T343" s="80"/>
      <c r="U343" s="80"/>
      <c r="V343" s="83"/>
      <c r="W343" s="83"/>
      <c r="X343" s="83"/>
      <c r="Y343" s="83"/>
      <c r="Z343" s="83"/>
      <c r="AA343" s="83"/>
      <c r="AB343" s="83"/>
      <c r="AC343" s="83"/>
      <c r="AD343" s="83"/>
      <c r="AE343" s="83"/>
      <c r="AF343" s="83"/>
      <c r="AG343" s="83"/>
      <c r="AH343" s="83"/>
      <c r="AI343" s="83"/>
      <c r="AJ343" s="83"/>
      <c r="AK343" s="83"/>
      <c r="AL343" s="83"/>
      <c r="AM343" s="83"/>
      <c r="AN343" s="83"/>
      <c r="AO343" s="83"/>
      <c r="AP343" s="83"/>
      <c r="AQ343" s="83"/>
      <c r="AR343" s="83"/>
      <c r="AS343" s="83"/>
      <c r="AT343" s="83"/>
      <c r="AU343" s="83"/>
      <c r="AV343" s="83"/>
      <c r="AW343" s="83"/>
      <c r="AX343" s="83"/>
      <c r="AY343" s="83"/>
      <c r="AZ343" s="83"/>
      <c r="BA343" s="83"/>
      <c r="BB343" s="83"/>
      <c r="BC343" s="83"/>
      <c r="BD343" s="83"/>
      <c r="BE343" s="83"/>
      <c r="BF343" s="83"/>
      <c r="BG343" s="83"/>
      <c r="BH343" s="83"/>
      <c r="BI343" s="83"/>
      <c r="BJ343" s="83"/>
      <c r="BK343" s="83"/>
      <c r="BL343" s="83"/>
      <c r="BM343" s="83"/>
      <c r="BN343" s="83"/>
    </row>
    <row r="344" spans="1:66" s="68" customFormat="1" ht="15" x14ac:dyDescent="0.2">
      <c r="A344" s="173"/>
      <c r="B344" s="185"/>
      <c r="C344" s="174"/>
      <c r="D344" s="174"/>
      <c r="E344" s="97"/>
      <c r="F344" s="175"/>
      <c r="G344" s="175"/>
      <c r="H344" s="175"/>
      <c r="I344" s="175"/>
      <c r="J344" s="175"/>
      <c r="K344" s="182"/>
      <c r="L344" s="181"/>
      <c r="M344" s="113"/>
      <c r="N344" s="178"/>
      <c r="O344" s="179"/>
      <c r="P344" s="179"/>
      <c r="Q344" s="183"/>
      <c r="R344" s="184"/>
      <c r="S344" s="180"/>
      <c r="T344" s="80"/>
      <c r="U344" s="80"/>
      <c r="V344" s="83"/>
      <c r="W344" s="83"/>
      <c r="X344" s="83"/>
      <c r="Y344" s="83"/>
      <c r="Z344" s="83"/>
      <c r="AA344" s="83"/>
      <c r="AB344" s="83"/>
      <c r="AC344" s="83"/>
      <c r="AD344" s="83"/>
      <c r="AE344" s="83"/>
      <c r="AF344" s="83"/>
      <c r="AG344" s="83"/>
      <c r="AH344" s="83"/>
      <c r="AI344" s="83"/>
      <c r="AJ344" s="83"/>
      <c r="AK344" s="83"/>
      <c r="AL344" s="83"/>
      <c r="AM344" s="83"/>
      <c r="AN344" s="83"/>
      <c r="AO344" s="83"/>
      <c r="AP344" s="83"/>
      <c r="AQ344" s="83"/>
      <c r="AR344" s="83"/>
      <c r="AS344" s="83"/>
      <c r="AT344" s="83"/>
      <c r="AU344" s="83"/>
      <c r="AV344" s="83"/>
      <c r="AW344" s="83"/>
      <c r="AX344" s="83"/>
      <c r="AY344" s="83"/>
      <c r="AZ344" s="83"/>
      <c r="BA344" s="83"/>
      <c r="BB344" s="83"/>
      <c r="BC344" s="83"/>
      <c r="BD344" s="83"/>
      <c r="BE344" s="83"/>
      <c r="BF344" s="83"/>
      <c r="BG344" s="83"/>
      <c r="BH344" s="83"/>
      <c r="BI344" s="83"/>
      <c r="BJ344" s="83"/>
      <c r="BK344" s="83"/>
      <c r="BL344" s="83"/>
      <c r="BM344" s="83"/>
      <c r="BN344" s="83"/>
    </row>
    <row r="345" spans="1:66" s="68" customFormat="1" ht="15" x14ac:dyDescent="0.2">
      <c r="A345" s="173"/>
      <c r="B345" s="185"/>
      <c r="C345" s="174"/>
      <c r="D345" s="174"/>
      <c r="E345" s="97"/>
      <c r="F345" s="175"/>
      <c r="G345" s="175"/>
      <c r="H345" s="175"/>
      <c r="I345" s="175"/>
      <c r="J345" s="175"/>
      <c r="K345" s="182"/>
      <c r="L345" s="181"/>
      <c r="M345" s="113"/>
      <c r="N345" s="178"/>
      <c r="O345" s="179"/>
      <c r="P345" s="179"/>
      <c r="Q345" s="183"/>
      <c r="R345" s="184"/>
      <c r="S345" s="180"/>
      <c r="T345" s="80"/>
      <c r="U345" s="80"/>
      <c r="V345" s="83"/>
      <c r="W345" s="83"/>
      <c r="X345" s="83"/>
      <c r="Y345" s="83"/>
      <c r="Z345" s="83"/>
      <c r="AA345" s="83"/>
      <c r="AB345" s="83"/>
      <c r="AC345" s="83"/>
      <c r="AD345" s="83"/>
      <c r="AE345" s="83"/>
      <c r="AF345" s="83"/>
      <c r="AG345" s="83"/>
      <c r="AH345" s="83"/>
      <c r="AI345" s="83"/>
      <c r="AJ345" s="83"/>
      <c r="AK345" s="83"/>
      <c r="AL345" s="83"/>
      <c r="AM345" s="83"/>
      <c r="AN345" s="83"/>
      <c r="AO345" s="83"/>
      <c r="AP345" s="83"/>
      <c r="AQ345" s="83"/>
      <c r="AR345" s="83"/>
      <c r="AS345" s="83"/>
      <c r="AT345" s="83"/>
      <c r="AU345" s="83"/>
      <c r="AV345" s="83"/>
      <c r="AW345" s="83"/>
      <c r="AX345" s="83"/>
      <c r="AY345" s="83"/>
      <c r="AZ345" s="83"/>
      <c r="BA345" s="83"/>
      <c r="BB345" s="83"/>
      <c r="BC345" s="83"/>
      <c r="BD345" s="83"/>
      <c r="BE345" s="83"/>
      <c r="BF345" s="83"/>
      <c r="BG345" s="83"/>
      <c r="BH345" s="83"/>
      <c r="BI345" s="83"/>
      <c r="BJ345" s="83"/>
      <c r="BK345" s="83"/>
      <c r="BL345" s="83"/>
      <c r="BM345" s="83"/>
      <c r="BN345" s="83"/>
    </row>
    <row r="346" spans="1:66" s="68" customFormat="1" ht="15" x14ac:dyDescent="0.2">
      <c r="A346" s="173"/>
      <c r="B346" s="185"/>
      <c r="C346" s="174"/>
      <c r="D346" s="174"/>
      <c r="E346" s="97"/>
      <c r="F346" s="175"/>
      <c r="G346" s="175"/>
      <c r="H346" s="175"/>
      <c r="I346" s="175"/>
      <c r="J346" s="175"/>
      <c r="K346" s="182"/>
      <c r="L346" s="181"/>
      <c r="M346" s="113"/>
      <c r="N346" s="178"/>
      <c r="O346" s="179"/>
      <c r="P346" s="179"/>
      <c r="Q346" s="183"/>
      <c r="R346" s="184"/>
      <c r="S346" s="180"/>
      <c r="T346" s="80"/>
      <c r="U346" s="80"/>
      <c r="V346" s="83"/>
      <c r="W346" s="83"/>
      <c r="X346" s="83"/>
      <c r="Y346" s="83"/>
      <c r="Z346" s="83"/>
      <c r="AA346" s="83"/>
      <c r="AB346" s="83"/>
      <c r="AC346" s="83"/>
      <c r="AD346" s="83"/>
      <c r="AE346" s="83"/>
      <c r="AF346" s="83"/>
      <c r="AG346" s="83"/>
      <c r="AH346" s="83"/>
      <c r="AI346" s="83"/>
      <c r="AJ346" s="83"/>
      <c r="AK346" s="83"/>
      <c r="AL346" s="83"/>
      <c r="AM346" s="83"/>
      <c r="AN346" s="83"/>
      <c r="AO346" s="83"/>
      <c r="AP346" s="83"/>
      <c r="AQ346" s="83"/>
      <c r="AR346" s="83"/>
      <c r="AS346" s="83"/>
      <c r="AT346" s="83"/>
      <c r="AU346" s="83"/>
      <c r="AV346" s="83"/>
      <c r="AW346" s="83"/>
      <c r="AX346" s="83"/>
      <c r="AY346" s="83"/>
      <c r="AZ346" s="83"/>
      <c r="BA346" s="83"/>
      <c r="BB346" s="83"/>
      <c r="BC346" s="83"/>
      <c r="BD346" s="83"/>
      <c r="BE346" s="83"/>
      <c r="BF346" s="83"/>
      <c r="BG346" s="83"/>
      <c r="BH346" s="83"/>
      <c r="BI346" s="83"/>
      <c r="BJ346" s="83"/>
      <c r="BK346" s="83"/>
      <c r="BL346" s="83"/>
      <c r="BM346" s="83"/>
      <c r="BN346" s="83"/>
    </row>
    <row r="347" spans="1:66" s="68" customFormat="1" ht="15" x14ac:dyDescent="0.2">
      <c r="A347" s="173"/>
      <c r="B347" s="185"/>
      <c r="C347" s="174"/>
      <c r="D347" s="174"/>
      <c r="E347" s="97"/>
      <c r="F347" s="175"/>
      <c r="G347" s="175"/>
      <c r="H347" s="175"/>
      <c r="I347" s="175"/>
      <c r="J347" s="175"/>
      <c r="K347" s="182"/>
      <c r="L347" s="181"/>
      <c r="M347" s="113"/>
      <c r="N347" s="178"/>
      <c r="O347" s="179"/>
      <c r="P347" s="179"/>
      <c r="Q347" s="183"/>
      <c r="R347" s="184"/>
      <c r="S347" s="180"/>
      <c r="T347" s="80"/>
      <c r="U347" s="80"/>
      <c r="V347" s="83"/>
      <c r="W347" s="83"/>
      <c r="X347" s="83"/>
      <c r="Y347" s="83"/>
      <c r="Z347" s="83"/>
      <c r="AA347" s="83"/>
      <c r="AB347" s="83"/>
      <c r="AC347" s="83"/>
      <c r="AD347" s="83"/>
      <c r="AE347" s="83"/>
      <c r="AF347" s="83"/>
      <c r="AG347" s="83"/>
      <c r="AH347" s="83"/>
      <c r="AI347" s="83"/>
      <c r="AJ347" s="83"/>
      <c r="AK347" s="83"/>
      <c r="AL347" s="83"/>
      <c r="AM347" s="83"/>
      <c r="AN347" s="83"/>
      <c r="AO347" s="83"/>
      <c r="AP347" s="83"/>
      <c r="AQ347" s="83"/>
      <c r="AR347" s="83"/>
      <c r="AS347" s="83"/>
      <c r="AT347" s="83"/>
      <c r="AU347" s="83"/>
      <c r="AV347" s="83"/>
      <c r="AW347" s="83"/>
      <c r="AX347" s="83"/>
      <c r="AY347" s="83"/>
      <c r="AZ347" s="83"/>
      <c r="BA347" s="83"/>
      <c r="BB347" s="83"/>
      <c r="BC347" s="83"/>
      <c r="BD347" s="83"/>
      <c r="BE347" s="83"/>
      <c r="BF347" s="83"/>
      <c r="BG347" s="83"/>
      <c r="BH347" s="83"/>
      <c r="BI347" s="83"/>
      <c r="BJ347" s="83"/>
      <c r="BK347" s="83"/>
      <c r="BL347" s="83"/>
      <c r="BM347" s="83"/>
      <c r="BN347" s="83"/>
    </row>
    <row r="348" spans="1:66" s="68" customFormat="1" ht="15" x14ac:dyDescent="0.2">
      <c r="A348" s="173"/>
      <c r="B348" s="185"/>
      <c r="C348" s="174"/>
      <c r="D348" s="174"/>
      <c r="E348" s="97"/>
      <c r="F348" s="175"/>
      <c r="G348" s="175"/>
      <c r="H348" s="175"/>
      <c r="I348" s="175"/>
      <c r="J348" s="175"/>
      <c r="K348" s="182"/>
      <c r="L348" s="181"/>
      <c r="M348" s="113"/>
      <c r="N348" s="178"/>
      <c r="O348" s="179"/>
      <c r="P348" s="179"/>
      <c r="Q348" s="183"/>
      <c r="R348" s="184"/>
      <c r="S348" s="180"/>
      <c r="T348" s="80"/>
      <c r="U348" s="80"/>
      <c r="V348" s="83"/>
      <c r="W348" s="83"/>
      <c r="X348" s="83"/>
      <c r="Y348" s="83"/>
      <c r="Z348" s="83"/>
      <c r="AA348" s="83"/>
      <c r="AB348" s="83"/>
      <c r="AC348" s="83"/>
      <c r="AD348" s="83"/>
      <c r="AE348" s="83"/>
      <c r="AF348" s="83"/>
      <c r="AG348" s="83"/>
      <c r="AH348" s="83"/>
      <c r="AI348" s="83"/>
      <c r="AJ348" s="83"/>
      <c r="AK348" s="83"/>
      <c r="AL348" s="83"/>
      <c r="AM348" s="83"/>
      <c r="AN348" s="83"/>
      <c r="AO348" s="83"/>
      <c r="AP348" s="83"/>
      <c r="AQ348" s="83"/>
      <c r="AR348" s="83"/>
      <c r="AS348" s="83"/>
      <c r="AT348" s="83"/>
      <c r="AU348" s="83"/>
      <c r="AV348" s="83"/>
      <c r="AW348" s="83"/>
      <c r="AX348" s="83"/>
      <c r="AY348" s="83"/>
      <c r="AZ348" s="83"/>
      <c r="BA348" s="83"/>
      <c r="BB348" s="83"/>
      <c r="BC348" s="83"/>
      <c r="BD348" s="83"/>
      <c r="BE348" s="83"/>
      <c r="BF348" s="83"/>
      <c r="BG348" s="83"/>
      <c r="BH348" s="83"/>
      <c r="BI348" s="83"/>
      <c r="BJ348" s="83"/>
      <c r="BK348" s="83"/>
      <c r="BL348" s="83"/>
      <c r="BM348" s="83"/>
      <c r="BN348" s="83"/>
    </row>
    <row r="349" spans="1:66" s="68" customFormat="1" ht="15" x14ac:dyDescent="0.2">
      <c r="A349" s="173"/>
      <c r="B349" s="185"/>
      <c r="C349" s="174"/>
      <c r="D349" s="174"/>
      <c r="E349" s="97"/>
      <c r="F349" s="175"/>
      <c r="G349" s="175"/>
      <c r="H349" s="175"/>
      <c r="I349" s="175"/>
      <c r="J349" s="175"/>
      <c r="K349" s="182"/>
      <c r="L349" s="181"/>
      <c r="M349" s="113"/>
      <c r="N349" s="178"/>
      <c r="O349" s="179"/>
      <c r="P349" s="179"/>
      <c r="Q349" s="183"/>
      <c r="R349" s="184"/>
      <c r="S349" s="180"/>
      <c r="T349" s="80"/>
      <c r="U349" s="80"/>
      <c r="V349" s="83"/>
      <c r="W349" s="83"/>
      <c r="X349" s="83"/>
      <c r="Y349" s="83"/>
      <c r="Z349" s="83"/>
      <c r="AA349" s="83"/>
      <c r="AB349" s="83"/>
      <c r="AC349" s="83"/>
      <c r="AD349" s="83"/>
      <c r="AE349" s="83"/>
      <c r="AF349" s="83"/>
      <c r="AG349" s="83"/>
      <c r="AH349" s="83"/>
      <c r="AI349" s="83"/>
      <c r="AJ349" s="83"/>
      <c r="AK349" s="83"/>
      <c r="AL349" s="83"/>
      <c r="AM349" s="83"/>
      <c r="AN349" s="83"/>
      <c r="AO349" s="83"/>
      <c r="AP349" s="83"/>
      <c r="AQ349" s="83"/>
      <c r="AR349" s="83"/>
      <c r="AS349" s="83"/>
      <c r="AT349" s="83"/>
      <c r="AU349" s="83"/>
      <c r="AV349" s="83"/>
      <c r="AW349" s="83"/>
      <c r="AX349" s="83"/>
      <c r="AY349" s="83"/>
      <c r="AZ349" s="83"/>
      <c r="BA349" s="83"/>
      <c r="BB349" s="83"/>
      <c r="BC349" s="83"/>
      <c r="BD349" s="83"/>
      <c r="BE349" s="83"/>
      <c r="BF349" s="83"/>
      <c r="BG349" s="83"/>
      <c r="BH349" s="83"/>
      <c r="BI349" s="83"/>
      <c r="BJ349" s="83"/>
      <c r="BK349" s="83"/>
      <c r="BL349" s="83"/>
      <c r="BM349" s="83"/>
      <c r="BN349" s="83"/>
    </row>
    <row r="350" spans="1:66" s="68" customFormat="1" ht="15" x14ac:dyDescent="0.2">
      <c r="A350" s="173"/>
      <c r="B350" s="185"/>
      <c r="C350" s="174"/>
      <c r="D350" s="174"/>
      <c r="E350" s="97"/>
      <c r="F350" s="175"/>
      <c r="G350" s="175"/>
      <c r="H350" s="175"/>
      <c r="I350" s="175"/>
      <c r="J350" s="175"/>
      <c r="K350" s="182"/>
      <c r="L350" s="181"/>
      <c r="M350" s="113"/>
      <c r="N350" s="178"/>
      <c r="O350" s="179"/>
      <c r="P350" s="179"/>
      <c r="Q350" s="183"/>
      <c r="R350" s="184"/>
      <c r="S350" s="180"/>
      <c r="T350" s="80"/>
      <c r="U350" s="80"/>
      <c r="V350" s="83"/>
      <c r="W350" s="83"/>
      <c r="X350" s="83"/>
      <c r="Y350" s="83"/>
      <c r="Z350" s="83"/>
      <c r="AA350" s="83"/>
      <c r="AB350" s="83"/>
      <c r="AC350" s="83"/>
      <c r="AD350" s="83"/>
      <c r="AE350" s="83"/>
      <c r="AF350" s="83"/>
      <c r="AG350" s="83"/>
      <c r="AH350" s="83"/>
      <c r="AI350" s="83"/>
      <c r="AJ350" s="83"/>
      <c r="AK350" s="83"/>
      <c r="AL350" s="83"/>
      <c r="AM350" s="83"/>
      <c r="AN350" s="83"/>
      <c r="AO350" s="83"/>
      <c r="AP350" s="83"/>
      <c r="AQ350" s="83"/>
      <c r="AR350" s="83"/>
      <c r="AS350" s="83"/>
      <c r="AT350" s="83"/>
      <c r="AU350" s="83"/>
      <c r="AV350" s="83"/>
      <c r="AW350" s="83"/>
      <c r="AX350" s="83"/>
      <c r="AY350" s="83"/>
      <c r="AZ350" s="83"/>
      <c r="BA350" s="83"/>
      <c r="BB350" s="83"/>
      <c r="BC350" s="83"/>
      <c r="BD350" s="83"/>
      <c r="BE350" s="83"/>
      <c r="BF350" s="83"/>
      <c r="BG350" s="83"/>
      <c r="BH350" s="83"/>
      <c r="BI350" s="83"/>
      <c r="BJ350" s="83"/>
      <c r="BK350" s="83"/>
      <c r="BL350" s="83"/>
      <c r="BM350" s="83"/>
      <c r="BN350" s="83"/>
    </row>
    <row r="351" spans="1:66" s="68" customFormat="1" ht="15" x14ac:dyDescent="0.2">
      <c r="A351" s="173"/>
      <c r="B351" s="185"/>
      <c r="C351" s="174"/>
      <c r="D351" s="174"/>
      <c r="E351" s="97"/>
      <c r="F351" s="175"/>
      <c r="G351" s="175"/>
      <c r="H351" s="175"/>
      <c r="I351" s="175"/>
      <c r="J351" s="175"/>
      <c r="K351" s="182"/>
      <c r="L351" s="181"/>
      <c r="M351" s="113"/>
      <c r="N351" s="178"/>
      <c r="O351" s="179"/>
      <c r="P351" s="179"/>
      <c r="Q351" s="183"/>
      <c r="R351" s="184"/>
      <c r="S351" s="180"/>
      <c r="T351" s="80"/>
      <c r="U351" s="80"/>
      <c r="V351" s="83"/>
      <c r="W351" s="83"/>
      <c r="X351" s="83"/>
      <c r="Y351" s="83"/>
      <c r="Z351" s="83"/>
      <c r="AA351" s="83"/>
      <c r="AB351" s="83"/>
      <c r="AC351" s="83"/>
      <c r="AD351" s="83"/>
      <c r="AE351" s="83"/>
      <c r="AF351" s="83"/>
      <c r="AG351" s="83"/>
      <c r="AH351" s="83"/>
      <c r="AI351" s="83"/>
      <c r="AJ351" s="83"/>
      <c r="AK351" s="83"/>
      <c r="AL351" s="83"/>
      <c r="AM351" s="83"/>
      <c r="AN351" s="83"/>
      <c r="AO351" s="83"/>
      <c r="AP351" s="83"/>
      <c r="AQ351" s="83"/>
      <c r="AR351" s="83"/>
      <c r="AS351" s="83"/>
      <c r="AT351" s="83"/>
      <c r="AU351" s="83"/>
      <c r="AV351" s="83"/>
      <c r="AW351" s="83"/>
      <c r="AX351" s="83"/>
      <c r="AY351" s="83"/>
      <c r="AZ351" s="83"/>
      <c r="BA351" s="83"/>
      <c r="BB351" s="83"/>
      <c r="BC351" s="83"/>
      <c r="BD351" s="83"/>
      <c r="BE351" s="83"/>
      <c r="BF351" s="83"/>
      <c r="BG351" s="83"/>
      <c r="BH351" s="83"/>
      <c r="BI351" s="83"/>
      <c r="BJ351" s="83"/>
      <c r="BK351" s="83"/>
      <c r="BL351" s="83"/>
      <c r="BM351" s="83"/>
      <c r="BN351" s="83"/>
    </row>
    <row r="352" spans="1:66" s="68" customFormat="1" ht="15" x14ac:dyDescent="0.2">
      <c r="A352" s="173"/>
      <c r="B352" s="185"/>
      <c r="C352" s="174"/>
      <c r="D352" s="174"/>
      <c r="E352" s="97"/>
      <c r="F352" s="175"/>
      <c r="G352" s="175"/>
      <c r="H352" s="175"/>
      <c r="I352" s="175"/>
      <c r="J352" s="175"/>
      <c r="K352" s="182"/>
      <c r="L352" s="181"/>
      <c r="M352" s="113"/>
      <c r="N352" s="178"/>
      <c r="O352" s="179"/>
      <c r="P352" s="179"/>
      <c r="Q352" s="183"/>
      <c r="R352" s="184"/>
      <c r="S352" s="180"/>
      <c r="T352" s="80"/>
      <c r="U352" s="80"/>
      <c r="V352" s="83"/>
      <c r="W352" s="83"/>
      <c r="X352" s="83"/>
      <c r="Y352" s="83"/>
      <c r="Z352" s="83"/>
      <c r="AA352" s="83"/>
      <c r="AB352" s="83"/>
      <c r="AC352" s="83"/>
      <c r="AD352" s="83"/>
      <c r="AE352" s="83"/>
      <c r="AF352" s="83"/>
      <c r="AG352" s="83"/>
      <c r="AH352" s="83"/>
      <c r="AI352" s="83"/>
      <c r="AJ352" s="83"/>
      <c r="AK352" s="83"/>
      <c r="AL352" s="83"/>
      <c r="AM352" s="83"/>
      <c r="AN352" s="83"/>
      <c r="AO352" s="83"/>
      <c r="AP352" s="83"/>
      <c r="AQ352" s="83"/>
      <c r="AR352" s="83"/>
      <c r="AS352" s="83"/>
      <c r="AT352" s="83"/>
      <c r="AU352" s="83"/>
      <c r="AV352" s="83"/>
      <c r="AW352" s="83"/>
      <c r="AX352" s="83"/>
      <c r="AY352" s="83"/>
      <c r="AZ352" s="83"/>
      <c r="BA352" s="83"/>
      <c r="BB352" s="83"/>
      <c r="BC352" s="83"/>
      <c r="BD352" s="83"/>
      <c r="BE352" s="83"/>
      <c r="BF352" s="83"/>
      <c r="BG352" s="83"/>
      <c r="BH352" s="83"/>
      <c r="BI352" s="83"/>
      <c r="BJ352" s="83"/>
      <c r="BK352" s="83"/>
      <c r="BL352" s="83"/>
      <c r="BM352" s="83"/>
      <c r="BN352" s="83"/>
    </row>
    <row r="353" spans="1:66" s="68" customFormat="1" ht="15" x14ac:dyDescent="0.2">
      <c r="A353" s="173"/>
      <c r="B353" s="185"/>
      <c r="C353" s="174"/>
      <c r="D353" s="174"/>
      <c r="E353" s="97"/>
      <c r="F353" s="175"/>
      <c r="G353" s="175"/>
      <c r="H353" s="175"/>
      <c r="I353" s="175"/>
      <c r="J353" s="175"/>
      <c r="K353" s="182"/>
      <c r="L353" s="181"/>
      <c r="M353" s="113"/>
      <c r="N353" s="178"/>
      <c r="O353" s="179"/>
      <c r="P353" s="179"/>
      <c r="Q353" s="183"/>
      <c r="R353" s="184"/>
      <c r="S353" s="180"/>
      <c r="T353" s="80"/>
      <c r="U353" s="80"/>
      <c r="V353" s="83"/>
      <c r="W353" s="83"/>
      <c r="X353" s="83"/>
      <c r="Y353" s="83"/>
      <c r="Z353" s="83"/>
      <c r="AA353" s="83"/>
      <c r="AB353" s="83"/>
      <c r="AC353" s="83"/>
      <c r="AD353" s="83"/>
      <c r="AE353" s="83"/>
      <c r="AF353" s="83"/>
      <c r="AG353" s="83"/>
      <c r="AH353" s="83"/>
      <c r="AI353" s="83"/>
      <c r="AJ353" s="83"/>
      <c r="AK353" s="83"/>
      <c r="AL353" s="83"/>
      <c r="AM353" s="83"/>
      <c r="AN353" s="83"/>
      <c r="AO353" s="83"/>
      <c r="AP353" s="83"/>
      <c r="AQ353" s="83"/>
      <c r="AR353" s="83"/>
      <c r="AS353" s="83"/>
      <c r="AT353" s="83"/>
      <c r="AU353" s="83"/>
      <c r="AV353" s="83"/>
      <c r="AW353" s="83"/>
      <c r="AX353" s="83"/>
      <c r="AY353" s="83"/>
      <c r="AZ353" s="83"/>
      <c r="BA353" s="83"/>
      <c r="BB353" s="83"/>
      <c r="BC353" s="83"/>
      <c r="BD353" s="83"/>
      <c r="BE353" s="83"/>
      <c r="BF353" s="83"/>
      <c r="BG353" s="83"/>
      <c r="BH353" s="83"/>
      <c r="BI353" s="83"/>
      <c r="BJ353" s="83"/>
      <c r="BK353" s="83"/>
      <c r="BL353" s="83"/>
      <c r="BM353" s="83"/>
      <c r="BN353" s="83"/>
    </row>
    <row r="354" spans="1:66" s="68" customFormat="1" ht="15" x14ac:dyDescent="0.2">
      <c r="A354" s="173"/>
      <c r="B354" s="185"/>
      <c r="C354" s="174"/>
      <c r="D354" s="174"/>
      <c r="E354" s="97"/>
      <c r="F354" s="175"/>
      <c r="G354" s="175"/>
      <c r="H354" s="175"/>
      <c r="I354" s="175"/>
      <c r="J354" s="175"/>
      <c r="K354" s="182"/>
      <c r="L354" s="181"/>
      <c r="M354" s="113"/>
      <c r="N354" s="178"/>
      <c r="O354" s="179"/>
      <c r="P354" s="179"/>
      <c r="Q354" s="183"/>
      <c r="R354" s="184"/>
      <c r="S354" s="180"/>
      <c r="T354" s="80"/>
      <c r="U354" s="80"/>
      <c r="V354" s="83"/>
      <c r="W354" s="83"/>
      <c r="X354" s="83"/>
      <c r="Y354" s="83"/>
      <c r="Z354" s="83"/>
      <c r="AA354" s="83"/>
      <c r="AB354" s="83"/>
      <c r="AC354" s="83"/>
      <c r="AD354" s="83"/>
      <c r="AE354" s="83"/>
      <c r="AF354" s="83"/>
      <c r="AG354" s="83"/>
      <c r="AH354" s="83"/>
      <c r="AI354" s="83"/>
      <c r="AJ354" s="83"/>
      <c r="AK354" s="83"/>
      <c r="AL354" s="83"/>
      <c r="AM354" s="83"/>
      <c r="AN354" s="83"/>
      <c r="AO354" s="83"/>
      <c r="AP354" s="83"/>
      <c r="AQ354" s="83"/>
      <c r="AR354" s="83"/>
      <c r="AS354" s="83"/>
      <c r="AT354" s="83"/>
      <c r="AU354" s="83"/>
      <c r="AV354" s="83"/>
      <c r="AW354" s="83"/>
      <c r="AX354" s="83"/>
      <c r="AY354" s="83"/>
      <c r="AZ354" s="83"/>
      <c r="BA354" s="83"/>
      <c r="BB354" s="83"/>
      <c r="BC354" s="83"/>
      <c r="BD354" s="83"/>
      <c r="BE354" s="83"/>
      <c r="BF354" s="83"/>
      <c r="BG354" s="83"/>
      <c r="BH354" s="83"/>
      <c r="BI354" s="83"/>
      <c r="BJ354" s="83"/>
      <c r="BK354" s="83"/>
      <c r="BL354" s="83"/>
      <c r="BM354" s="83"/>
      <c r="BN354" s="83"/>
    </row>
    <row r="355" spans="1:66" s="68" customFormat="1" ht="15" x14ac:dyDescent="0.2">
      <c r="A355" s="173"/>
      <c r="B355" s="185"/>
      <c r="C355" s="174"/>
      <c r="D355" s="174"/>
      <c r="E355" s="97"/>
      <c r="F355" s="175"/>
      <c r="G355" s="175"/>
      <c r="H355" s="175"/>
      <c r="I355" s="175"/>
      <c r="J355" s="175"/>
      <c r="K355" s="182"/>
      <c r="L355" s="181"/>
      <c r="M355" s="113"/>
      <c r="N355" s="178"/>
      <c r="O355" s="179"/>
      <c r="P355" s="179"/>
      <c r="Q355" s="183"/>
      <c r="R355" s="184"/>
      <c r="S355" s="180"/>
      <c r="T355" s="80"/>
      <c r="U355" s="80"/>
      <c r="V355" s="83"/>
      <c r="W355" s="83"/>
      <c r="X355" s="83"/>
      <c r="Y355" s="83"/>
      <c r="Z355" s="83"/>
      <c r="AA355" s="83"/>
      <c r="AB355" s="83"/>
      <c r="AC355" s="83"/>
      <c r="AD355" s="83"/>
      <c r="AE355" s="83"/>
      <c r="AF355" s="83"/>
      <c r="AG355" s="83"/>
      <c r="AH355" s="83"/>
      <c r="AI355" s="83"/>
      <c r="AJ355" s="83"/>
      <c r="AK355" s="83"/>
      <c r="AL355" s="83"/>
      <c r="AM355" s="83"/>
      <c r="AN355" s="83"/>
      <c r="AO355" s="83"/>
      <c r="AP355" s="83"/>
      <c r="AQ355" s="83"/>
      <c r="AR355" s="83"/>
      <c r="AS355" s="83"/>
      <c r="AT355" s="83"/>
      <c r="AU355" s="83"/>
      <c r="AV355" s="83"/>
      <c r="AW355" s="83"/>
      <c r="AX355" s="83"/>
      <c r="AY355" s="83"/>
      <c r="AZ355" s="83"/>
      <c r="BA355" s="83"/>
      <c r="BB355" s="83"/>
      <c r="BC355" s="83"/>
      <c r="BD355" s="83"/>
      <c r="BE355" s="83"/>
      <c r="BF355" s="83"/>
      <c r="BG355" s="83"/>
      <c r="BH355" s="83"/>
      <c r="BI355" s="83"/>
      <c r="BJ355" s="83"/>
      <c r="BK355" s="83"/>
      <c r="BL355" s="83"/>
      <c r="BM355" s="83"/>
      <c r="BN355" s="83"/>
    </row>
    <row r="356" spans="1:66" s="68" customFormat="1" ht="15" x14ac:dyDescent="0.2">
      <c r="A356" s="173"/>
      <c r="B356" s="185"/>
      <c r="C356" s="174"/>
      <c r="D356" s="174"/>
      <c r="E356" s="97"/>
      <c r="F356" s="175"/>
      <c r="G356" s="175"/>
      <c r="H356" s="175"/>
      <c r="I356" s="175"/>
      <c r="J356" s="175"/>
      <c r="K356" s="182"/>
      <c r="L356" s="181"/>
      <c r="M356" s="113"/>
      <c r="N356" s="178"/>
      <c r="O356" s="179"/>
      <c r="P356" s="179"/>
      <c r="Q356" s="183"/>
      <c r="R356" s="184"/>
      <c r="S356" s="180"/>
      <c r="T356" s="80"/>
      <c r="U356" s="80"/>
      <c r="V356" s="83"/>
      <c r="W356" s="83"/>
      <c r="X356" s="83"/>
      <c r="Y356" s="83"/>
      <c r="Z356" s="83"/>
      <c r="AA356" s="83"/>
      <c r="AB356" s="83"/>
      <c r="AC356" s="83"/>
      <c r="AD356" s="83"/>
      <c r="AE356" s="83"/>
      <c r="AF356" s="83"/>
      <c r="AG356" s="83"/>
      <c r="AH356" s="83"/>
      <c r="AI356" s="83"/>
      <c r="AJ356" s="83"/>
      <c r="AK356" s="83"/>
      <c r="AL356" s="83"/>
      <c r="AM356" s="83"/>
      <c r="AN356" s="83"/>
      <c r="AO356" s="83"/>
      <c r="AP356" s="83"/>
      <c r="AQ356" s="83"/>
      <c r="AR356" s="83"/>
      <c r="AS356" s="83"/>
      <c r="AT356" s="83"/>
      <c r="AU356" s="83"/>
      <c r="AV356" s="83"/>
      <c r="AW356" s="83"/>
      <c r="AX356" s="83"/>
      <c r="AY356" s="83"/>
      <c r="AZ356" s="83"/>
      <c r="BA356" s="83"/>
      <c r="BB356" s="83"/>
      <c r="BC356" s="83"/>
      <c r="BD356" s="83"/>
      <c r="BE356" s="83"/>
      <c r="BF356" s="83"/>
      <c r="BG356" s="83"/>
      <c r="BH356" s="83"/>
      <c r="BI356" s="83"/>
      <c r="BJ356" s="83"/>
      <c r="BK356" s="83"/>
      <c r="BL356" s="83"/>
      <c r="BM356" s="83"/>
      <c r="BN356" s="83"/>
    </row>
    <row r="357" spans="1:66" s="68" customFormat="1" ht="15" x14ac:dyDescent="0.2">
      <c r="A357" s="173"/>
      <c r="B357" s="185"/>
      <c r="C357" s="174"/>
      <c r="D357" s="174"/>
      <c r="E357" s="97"/>
      <c r="F357" s="175"/>
      <c r="G357" s="175"/>
      <c r="H357" s="175"/>
      <c r="I357" s="175"/>
      <c r="J357" s="175"/>
      <c r="K357" s="182"/>
      <c r="L357" s="181"/>
      <c r="M357" s="113"/>
      <c r="N357" s="178"/>
      <c r="O357" s="179"/>
      <c r="P357" s="179"/>
      <c r="Q357" s="183"/>
      <c r="R357" s="184"/>
      <c r="S357" s="180"/>
      <c r="T357" s="80"/>
      <c r="U357" s="80"/>
      <c r="V357" s="83"/>
      <c r="W357" s="83"/>
      <c r="X357" s="83"/>
      <c r="Y357" s="83"/>
      <c r="Z357" s="83"/>
      <c r="AA357" s="83"/>
      <c r="AB357" s="83"/>
      <c r="AC357" s="83"/>
      <c r="AD357" s="83"/>
      <c r="AE357" s="83"/>
      <c r="AF357" s="83"/>
      <c r="AG357" s="83"/>
      <c r="AH357" s="83"/>
      <c r="AI357" s="83"/>
      <c r="AJ357" s="83"/>
      <c r="AK357" s="83"/>
      <c r="AL357" s="83"/>
      <c r="AM357" s="83"/>
      <c r="AN357" s="83"/>
      <c r="AO357" s="83"/>
      <c r="AP357" s="83"/>
      <c r="AQ357" s="83"/>
      <c r="AR357" s="83"/>
      <c r="AS357" s="83"/>
      <c r="AT357" s="83"/>
      <c r="AU357" s="83"/>
      <c r="AV357" s="83"/>
      <c r="AW357" s="83"/>
      <c r="AX357" s="83"/>
      <c r="AY357" s="83"/>
      <c r="AZ357" s="83"/>
      <c r="BA357" s="83"/>
      <c r="BB357" s="83"/>
      <c r="BC357" s="83"/>
      <c r="BD357" s="83"/>
      <c r="BE357" s="83"/>
      <c r="BF357" s="83"/>
      <c r="BG357" s="83"/>
      <c r="BH357" s="83"/>
      <c r="BI357" s="83"/>
      <c r="BJ357" s="83"/>
      <c r="BK357" s="83"/>
      <c r="BL357" s="83"/>
      <c r="BM357" s="83"/>
      <c r="BN357" s="83"/>
    </row>
    <row r="358" spans="1:66" s="68" customFormat="1" ht="15" x14ac:dyDescent="0.2">
      <c r="A358" s="173"/>
      <c r="B358" s="185"/>
      <c r="C358" s="174"/>
      <c r="D358" s="174"/>
      <c r="E358" s="97"/>
      <c r="F358" s="175"/>
      <c r="G358" s="175"/>
      <c r="H358" s="175"/>
      <c r="I358" s="175"/>
      <c r="J358" s="175"/>
      <c r="K358" s="182"/>
      <c r="L358" s="181"/>
      <c r="M358" s="113"/>
      <c r="N358" s="178"/>
      <c r="O358" s="179"/>
      <c r="P358" s="179"/>
      <c r="Q358" s="183"/>
      <c r="R358" s="184"/>
      <c r="S358" s="180"/>
      <c r="T358" s="80"/>
      <c r="U358" s="80"/>
      <c r="V358" s="83"/>
      <c r="W358" s="83"/>
      <c r="X358" s="83"/>
      <c r="Y358" s="83"/>
      <c r="Z358" s="83"/>
      <c r="AA358" s="83"/>
      <c r="AB358" s="83"/>
      <c r="AC358" s="83"/>
      <c r="AD358" s="83"/>
      <c r="AE358" s="83"/>
      <c r="AF358" s="83"/>
      <c r="AG358" s="83"/>
      <c r="AH358" s="83"/>
      <c r="AI358" s="83"/>
      <c r="AJ358" s="83"/>
      <c r="AK358" s="83"/>
      <c r="AL358" s="83"/>
      <c r="AM358" s="83"/>
      <c r="AN358" s="83"/>
      <c r="AO358" s="83"/>
      <c r="AP358" s="83"/>
      <c r="AQ358" s="83"/>
      <c r="AR358" s="83"/>
      <c r="AS358" s="83"/>
      <c r="AT358" s="83"/>
      <c r="AU358" s="83"/>
      <c r="AV358" s="83"/>
      <c r="AW358" s="83"/>
      <c r="AX358" s="83"/>
      <c r="AY358" s="83"/>
      <c r="AZ358" s="83"/>
      <c r="BA358" s="83"/>
      <c r="BB358" s="83"/>
      <c r="BC358" s="83"/>
      <c r="BD358" s="83"/>
      <c r="BE358" s="83"/>
      <c r="BF358" s="83"/>
      <c r="BG358" s="83"/>
      <c r="BH358" s="83"/>
      <c r="BI358" s="83"/>
      <c r="BJ358" s="83"/>
      <c r="BK358" s="83"/>
      <c r="BL358" s="83"/>
      <c r="BM358" s="83"/>
      <c r="BN358" s="83"/>
    </row>
    <row r="359" spans="1:66" s="68" customFormat="1" ht="15" x14ac:dyDescent="0.2">
      <c r="A359" s="173"/>
      <c r="B359" s="185"/>
      <c r="C359" s="174"/>
      <c r="D359" s="174"/>
      <c r="E359" s="97"/>
      <c r="F359" s="175"/>
      <c r="G359" s="175"/>
      <c r="H359" s="175"/>
      <c r="I359" s="175"/>
      <c r="J359" s="175"/>
      <c r="K359" s="182"/>
      <c r="L359" s="181"/>
      <c r="M359" s="113"/>
      <c r="N359" s="178"/>
      <c r="O359" s="179"/>
      <c r="P359" s="179"/>
      <c r="Q359" s="183"/>
      <c r="R359" s="184"/>
      <c r="S359" s="180"/>
      <c r="T359" s="80"/>
      <c r="U359" s="80"/>
      <c r="V359" s="83"/>
      <c r="W359" s="83"/>
      <c r="X359" s="83"/>
      <c r="Y359" s="83"/>
      <c r="Z359" s="83"/>
      <c r="AA359" s="83"/>
      <c r="AB359" s="83"/>
      <c r="AC359" s="83"/>
      <c r="AD359" s="83"/>
      <c r="AE359" s="83"/>
      <c r="AF359" s="83"/>
      <c r="AG359" s="83"/>
      <c r="AH359" s="83"/>
      <c r="AI359" s="83"/>
      <c r="AJ359" s="83"/>
      <c r="AK359" s="83"/>
      <c r="AL359" s="83"/>
      <c r="AM359" s="83"/>
      <c r="AN359" s="83"/>
      <c r="AO359" s="83"/>
      <c r="AP359" s="83"/>
      <c r="AQ359" s="83"/>
      <c r="AR359" s="83"/>
      <c r="AS359" s="83"/>
      <c r="AT359" s="83"/>
      <c r="AU359" s="83"/>
      <c r="AV359" s="83"/>
      <c r="AW359" s="83"/>
      <c r="AX359" s="83"/>
      <c r="AY359" s="83"/>
      <c r="AZ359" s="83"/>
      <c r="BA359" s="83"/>
      <c r="BB359" s="83"/>
      <c r="BC359" s="83"/>
      <c r="BD359" s="83"/>
      <c r="BE359" s="83"/>
      <c r="BF359" s="83"/>
      <c r="BG359" s="83"/>
      <c r="BH359" s="83"/>
      <c r="BI359" s="83"/>
      <c r="BJ359" s="83"/>
      <c r="BK359" s="83"/>
      <c r="BL359" s="83"/>
      <c r="BM359" s="83"/>
      <c r="BN359" s="83"/>
    </row>
    <row r="360" spans="1:66" s="68" customFormat="1" ht="15" x14ac:dyDescent="0.2">
      <c r="A360" s="173"/>
      <c r="B360" s="185"/>
      <c r="C360" s="174"/>
      <c r="D360" s="174"/>
      <c r="E360" s="97"/>
      <c r="F360" s="175"/>
      <c r="G360" s="175"/>
      <c r="H360" s="175"/>
      <c r="I360" s="175"/>
      <c r="J360" s="175"/>
      <c r="K360" s="182"/>
      <c r="L360" s="181"/>
      <c r="M360" s="113"/>
      <c r="N360" s="178"/>
      <c r="O360" s="179"/>
      <c r="P360" s="179"/>
      <c r="Q360" s="183"/>
      <c r="R360" s="184"/>
      <c r="S360" s="180"/>
      <c r="T360" s="80"/>
      <c r="U360" s="80"/>
      <c r="V360" s="83"/>
      <c r="W360" s="83"/>
      <c r="X360" s="83"/>
      <c r="Y360" s="83"/>
      <c r="Z360" s="83"/>
      <c r="AA360" s="83"/>
      <c r="AB360" s="83"/>
      <c r="AC360" s="83"/>
      <c r="AD360" s="83"/>
      <c r="AE360" s="83"/>
      <c r="AF360" s="83"/>
      <c r="AG360" s="83"/>
      <c r="AH360" s="83"/>
      <c r="AI360" s="83"/>
      <c r="AJ360" s="83"/>
      <c r="AK360" s="83"/>
      <c r="AL360" s="83"/>
      <c r="AM360" s="83"/>
      <c r="AN360" s="83"/>
      <c r="AO360" s="83"/>
      <c r="AP360" s="83"/>
      <c r="AQ360" s="83"/>
      <c r="AR360" s="83"/>
      <c r="AS360" s="83"/>
      <c r="AT360" s="83"/>
      <c r="AU360" s="83"/>
      <c r="AV360" s="83"/>
      <c r="AW360" s="83"/>
      <c r="AX360" s="83"/>
      <c r="AY360" s="83"/>
      <c r="AZ360" s="83"/>
      <c r="BA360" s="83"/>
      <c r="BB360" s="83"/>
      <c r="BC360" s="83"/>
      <c r="BD360" s="83"/>
      <c r="BE360" s="83"/>
      <c r="BF360" s="83"/>
      <c r="BG360" s="83"/>
      <c r="BH360" s="83"/>
      <c r="BI360" s="83"/>
      <c r="BJ360" s="83"/>
      <c r="BK360" s="83"/>
      <c r="BL360" s="83"/>
      <c r="BM360" s="83"/>
      <c r="BN360" s="83"/>
    </row>
    <row r="361" spans="1:66" s="68" customFormat="1" ht="15.75" thickBot="1" x14ac:dyDescent="0.25">
      <c r="A361" s="173"/>
      <c r="B361" s="185"/>
      <c r="C361" s="174"/>
      <c r="D361" s="174"/>
      <c r="E361" s="97"/>
      <c r="F361" s="175"/>
      <c r="G361" s="175"/>
      <c r="H361" s="175"/>
      <c r="I361" s="175"/>
      <c r="J361" s="175"/>
      <c r="K361" s="182"/>
      <c r="L361" s="181"/>
      <c r="M361" s="113"/>
      <c r="N361" s="178"/>
      <c r="O361" s="179"/>
      <c r="P361" s="179"/>
      <c r="Q361" s="183"/>
      <c r="R361" s="184"/>
      <c r="S361" s="180"/>
      <c r="T361" s="80"/>
      <c r="U361" s="80"/>
      <c r="V361" s="83"/>
      <c r="W361" s="83"/>
      <c r="X361" s="83"/>
      <c r="Y361" s="83"/>
      <c r="Z361" s="83"/>
      <c r="AA361" s="83"/>
      <c r="AB361" s="83"/>
      <c r="AC361" s="83"/>
      <c r="AD361" s="83"/>
      <c r="AE361" s="83"/>
      <c r="AF361" s="83"/>
      <c r="AG361" s="83"/>
      <c r="AH361" s="83"/>
      <c r="AI361" s="83"/>
      <c r="AJ361" s="83"/>
      <c r="AK361" s="83"/>
      <c r="AL361" s="83"/>
      <c r="AM361" s="83"/>
      <c r="AN361" s="83"/>
      <c r="AO361" s="83"/>
      <c r="AP361" s="83"/>
      <c r="AQ361" s="83"/>
      <c r="AR361" s="83"/>
      <c r="AS361" s="83"/>
      <c r="AT361" s="83"/>
      <c r="AU361" s="83"/>
      <c r="AV361" s="83"/>
      <c r="AW361" s="83"/>
      <c r="AX361" s="83"/>
      <c r="AY361" s="83"/>
      <c r="AZ361" s="83"/>
      <c r="BA361" s="83"/>
      <c r="BB361" s="83"/>
      <c r="BC361" s="83"/>
      <c r="BD361" s="83"/>
      <c r="BE361" s="83"/>
      <c r="BF361" s="83"/>
      <c r="BG361" s="83"/>
      <c r="BH361" s="83"/>
      <c r="BI361" s="83"/>
      <c r="BJ361" s="83"/>
      <c r="BK361" s="83"/>
      <c r="BL361" s="83"/>
      <c r="BM361" s="83"/>
      <c r="BN361" s="83"/>
    </row>
    <row r="362" spans="1:66" s="77" customFormat="1" ht="15" customHeight="1" thickBot="1" x14ac:dyDescent="0.25">
      <c r="A362" s="434" t="s">
        <v>122</v>
      </c>
      <c r="B362" s="435"/>
      <c r="C362" s="435"/>
      <c r="D362" s="435"/>
      <c r="E362" s="435"/>
      <c r="F362" s="435"/>
      <c r="G362" s="435"/>
      <c r="H362" s="435"/>
      <c r="I362" s="435"/>
      <c r="J362" s="435"/>
      <c r="K362" s="435"/>
      <c r="L362" s="435"/>
      <c r="M362" s="435"/>
      <c r="N362" s="434" t="s">
        <v>123</v>
      </c>
      <c r="O362" s="435"/>
      <c r="P362" s="435"/>
      <c r="Q362" s="435"/>
      <c r="R362" s="435"/>
      <c r="S362" s="435"/>
      <c r="T362" s="435"/>
      <c r="U362" s="459"/>
      <c r="V362" s="76"/>
      <c r="W362" s="76"/>
      <c r="X362" s="76"/>
      <c r="Y362" s="76"/>
      <c r="Z362" s="76"/>
      <c r="AA362" s="76"/>
      <c r="AB362" s="76"/>
      <c r="AC362" s="76"/>
      <c r="AD362" s="76"/>
      <c r="AE362" s="76"/>
      <c r="AF362" s="76"/>
      <c r="AG362" s="76"/>
      <c r="AH362" s="76"/>
      <c r="AI362" s="76"/>
      <c r="AJ362" s="76"/>
      <c r="AK362" s="76"/>
      <c r="AL362" s="76"/>
      <c r="AM362" s="76"/>
      <c r="AN362" s="76"/>
      <c r="AO362" s="76"/>
      <c r="AP362" s="76"/>
      <c r="AQ362" s="76"/>
      <c r="AR362" s="76"/>
      <c r="AS362" s="76"/>
      <c r="AT362" s="76"/>
      <c r="AU362" s="76"/>
      <c r="AV362" s="76"/>
      <c r="AW362" s="76"/>
      <c r="AX362" s="76"/>
      <c r="AY362" s="76"/>
      <c r="AZ362" s="76"/>
      <c r="BA362" s="76"/>
      <c r="BB362" s="76"/>
      <c r="BC362" s="76"/>
      <c r="BD362" s="76"/>
      <c r="BE362" s="76"/>
      <c r="BF362" s="76"/>
      <c r="BG362" s="76"/>
      <c r="BH362" s="76"/>
      <c r="BI362" s="76"/>
      <c r="BJ362" s="76"/>
      <c r="BK362" s="76"/>
      <c r="BL362" s="76"/>
      <c r="BM362" s="76"/>
      <c r="BN362" s="76"/>
    </row>
    <row r="363" spans="1:66" s="77" customFormat="1" ht="15" customHeight="1" thickBot="1" x14ac:dyDescent="0.25">
      <c r="A363" s="456" t="s">
        <v>87</v>
      </c>
      <c r="B363" s="457"/>
      <c r="C363" s="457"/>
      <c r="D363" s="457"/>
      <c r="E363" s="457"/>
      <c r="F363" s="457"/>
      <c r="G363" s="457"/>
      <c r="H363" s="457"/>
      <c r="I363" s="457"/>
      <c r="J363" s="457"/>
      <c r="K363" s="457"/>
      <c r="L363" s="457"/>
      <c r="M363" s="458"/>
      <c r="N363" s="404"/>
      <c r="O363" s="405"/>
      <c r="P363" s="405"/>
      <c r="Q363" s="405"/>
      <c r="R363" s="405"/>
      <c r="S363" s="405"/>
      <c r="T363" s="405"/>
      <c r="U363" s="406"/>
      <c r="V363" s="76"/>
      <c r="W363" s="76"/>
      <c r="X363" s="76"/>
      <c r="Y363" s="76"/>
      <c r="Z363" s="76"/>
      <c r="AA363" s="76"/>
      <c r="AB363" s="76"/>
      <c r="AC363" s="76"/>
      <c r="AD363" s="76"/>
      <c r="AE363" s="76"/>
      <c r="AF363" s="76"/>
      <c r="AG363" s="76"/>
      <c r="AH363" s="76"/>
      <c r="AI363" s="76"/>
      <c r="AJ363" s="76"/>
      <c r="AK363" s="76"/>
      <c r="AL363" s="76"/>
      <c r="AM363" s="76"/>
      <c r="AN363" s="76"/>
      <c r="AO363" s="76"/>
      <c r="AP363" s="76"/>
      <c r="AQ363" s="76"/>
      <c r="AR363" s="76"/>
      <c r="AS363" s="76"/>
      <c r="AT363" s="76"/>
      <c r="AU363" s="76"/>
      <c r="AV363" s="76"/>
      <c r="AW363" s="76"/>
      <c r="AX363" s="76"/>
      <c r="AY363" s="76"/>
      <c r="AZ363" s="76"/>
      <c r="BA363" s="76"/>
      <c r="BB363" s="76"/>
      <c r="BC363" s="76"/>
      <c r="BD363" s="76"/>
      <c r="BE363" s="76"/>
      <c r="BF363" s="76"/>
      <c r="BG363" s="76"/>
      <c r="BH363" s="76"/>
      <c r="BI363" s="76"/>
      <c r="BJ363" s="76"/>
      <c r="BK363" s="76"/>
      <c r="BL363" s="76"/>
      <c r="BM363" s="76"/>
      <c r="BN363" s="76"/>
    </row>
    <row r="364" spans="1:66" s="77" customFormat="1" ht="15" customHeight="1" x14ac:dyDescent="0.2">
      <c r="A364" s="447"/>
      <c r="B364" s="448"/>
      <c r="C364" s="448"/>
      <c r="D364" s="448"/>
      <c r="E364" s="448"/>
      <c r="F364" s="448"/>
      <c r="G364" s="448"/>
      <c r="H364" s="448"/>
      <c r="I364" s="448"/>
      <c r="J364" s="448"/>
      <c r="K364" s="448"/>
      <c r="L364" s="448"/>
      <c r="M364" s="449"/>
      <c r="N364" s="436" t="s">
        <v>82</v>
      </c>
      <c r="O364" s="437"/>
      <c r="P364" s="438"/>
      <c r="Q364" s="489"/>
      <c r="R364" s="490"/>
      <c r="S364" s="490"/>
      <c r="T364" s="490"/>
      <c r="U364" s="189"/>
      <c r="V364" s="76"/>
      <c r="W364" s="76"/>
      <c r="X364" s="76"/>
      <c r="Y364" s="76"/>
      <c r="Z364" s="76"/>
      <c r="AA364" s="76"/>
      <c r="AB364" s="76"/>
      <c r="AC364" s="76"/>
      <c r="AD364" s="76"/>
      <c r="AE364" s="76"/>
      <c r="AF364" s="76"/>
      <c r="AG364" s="76"/>
      <c r="AH364" s="76"/>
      <c r="AI364" s="76"/>
      <c r="AJ364" s="76"/>
      <c r="AK364" s="76"/>
      <c r="AL364" s="76"/>
      <c r="AM364" s="76"/>
      <c r="AN364" s="76"/>
      <c r="AO364" s="76"/>
      <c r="AP364" s="76"/>
      <c r="AQ364" s="76"/>
      <c r="AR364" s="76"/>
      <c r="AS364" s="76"/>
      <c r="AT364" s="76"/>
      <c r="AU364" s="76"/>
      <c r="AV364" s="76"/>
      <c r="AW364" s="76"/>
      <c r="AX364" s="76"/>
      <c r="AY364" s="76"/>
      <c r="AZ364" s="76"/>
      <c r="BA364" s="76"/>
      <c r="BB364" s="76"/>
      <c r="BC364" s="76"/>
      <c r="BD364" s="76"/>
      <c r="BE364" s="76"/>
      <c r="BF364" s="76"/>
      <c r="BG364" s="76"/>
      <c r="BH364" s="76"/>
      <c r="BI364" s="76"/>
      <c r="BJ364" s="76"/>
      <c r="BK364" s="76"/>
      <c r="BL364" s="76"/>
      <c r="BM364" s="76"/>
      <c r="BN364" s="76"/>
    </row>
    <row r="365" spans="1:66" s="77" customFormat="1" ht="15" customHeight="1" x14ac:dyDescent="0.2">
      <c r="A365" s="447"/>
      <c r="B365" s="448"/>
      <c r="C365" s="448"/>
      <c r="D365" s="448"/>
      <c r="E365" s="448"/>
      <c r="F365" s="448"/>
      <c r="G365" s="448"/>
      <c r="H365" s="448"/>
      <c r="I365" s="448"/>
      <c r="J365" s="448"/>
      <c r="K365" s="448"/>
      <c r="L365" s="448"/>
      <c r="M365" s="449"/>
      <c r="N365" s="439" t="s">
        <v>83</v>
      </c>
      <c r="O365" s="440"/>
      <c r="P365" s="441"/>
      <c r="Q365" s="491"/>
      <c r="R365" s="492"/>
      <c r="S365" s="492"/>
      <c r="T365" s="493"/>
      <c r="U365" s="190"/>
      <c r="V365" s="76"/>
      <c r="W365" s="76"/>
      <c r="X365" s="76"/>
      <c r="Y365" s="76"/>
      <c r="Z365" s="76"/>
      <c r="AA365" s="76"/>
      <c r="AB365" s="76"/>
      <c r="AC365" s="76"/>
      <c r="AD365" s="76"/>
      <c r="AE365" s="76"/>
      <c r="AF365" s="76"/>
      <c r="AG365" s="76"/>
      <c r="AH365" s="76"/>
      <c r="AI365" s="76"/>
      <c r="AJ365" s="76"/>
      <c r="AK365" s="76"/>
      <c r="AL365" s="76"/>
      <c r="AM365" s="76"/>
      <c r="AN365" s="76"/>
      <c r="AO365" s="76"/>
      <c r="AP365" s="76"/>
      <c r="AQ365" s="76"/>
      <c r="AR365" s="76"/>
      <c r="AS365" s="76"/>
      <c r="AT365" s="76"/>
      <c r="AU365" s="76"/>
      <c r="AV365" s="76"/>
      <c r="AW365" s="76"/>
      <c r="AX365" s="76"/>
      <c r="AY365" s="76"/>
      <c r="AZ365" s="76"/>
      <c r="BA365" s="76"/>
      <c r="BB365" s="76"/>
      <c r="BC365" s="76"/>
      <c r="BD365" s="76"/>
      <c r="BE365" s="76"/>
      <c r="BF365" s="76"/>
      <c r="BG365" s="76"/>
      <c r="BH365" s="76"/>
      <c r="BI365" s="76"/>
      <c r="BJ365" s="76"/>
      <c r="BK365" s="76"/>
      <c r="BL365" s="76"/>
      <c r="BM365" s="76"/>
      <c r="BN365" s="76"/>
    </row>
    <row r="366" spans="1:66" s="77" customFormat="1" ht="15" customHeight="1" thickBot="1" x14ac:dyDescent="0.25">
      <c r="A366" s="450"/>
      <c r="B366" s="451"/>
      <c r="C366" s="451"/>
      <c r="D366" s="451"/>
      <c r="E366" s="451"/>
      <c r="F366" s="451"/>
      <c r="G366" s="451"/>
      <c r="H366" s="451"/>
      <c r="I366" s="451"/>
      <c r="J366" s="451"/>
      <c r="K366" s="451"/>
      <c r="L366" s="451"/>
      <c r="M366" s="452"/>
      <c r="N366" s="442" t="s">
        <v>84</v>
      </c>
      <c r="O366" s="443"/>
      <c r="P366" s="444"/>
      <c r="Q366" s="491"/>
      <c r="R366" s="492"/>
      <c r="S366" s="492"/>
      <c r="T366" s="493"/>
      <c r="U366" s="190"/>
      <c r="V366" s="76"/>
      <c r="W366" s="76"/>
      <c r="X366" s="76"/>
      <c r="Y366" s="76"/>
      <c r="Z366" s="76"/>
      <c r="AA366" s="76"/>
      <c r="AB366" s="76"/>
      <c r="AC366" s="76"/>
      <c r="AD366" s="76"/>
      <c r="AE366" s="76"/>
      <c r="AF366" s="76"/>
      <c r="AG366" s="76"/>
      <c r="AH366" s="76"/>
      <c r="AI366" s="76"/>
      <c r="AJ366" s="76"/>
      <c r="AK366" s="76"/>
      <c r="AL366" s="76"/>
      <c r="AM366" s="76"/>
      <c r="AN366" s="76"/>
      <c r="AO366" s="76"/>
      <c r="AP366" s="76"/>
      <c r="AQ366" s="76"/>
      <c r="AR366" s="76"/>
      <c r="AS366" s="76"/>
      <c r="AT366" s="76"/>
      <c r="AU366" s="76"/>
      <c r="AV366" s="76"/>
      <c r="AW366" s="76"/>
      <c r="AX366" s="76"/>
      <c r="AY366" s="76"/>
      <c r="AZ366" s="76"/>
      <c r="BA366" s="76"/>
      <c r="BB366" s="76"/>
      <c r="BC366" s="76"/>
      <c r="BD366" s="76"/>
      <c r="BE366" s="76"/>
      <c r="BF366" s="76"/>
      <c r="BG366" s="76"/>
      <c r="BH366" s="76"/>
      <c r="BI366" s="76"/>
      <c r="BJ366" s="76"/>
      <c r="BK366" s="76"/>
      <c r="BL366" s="76"/>
      <c r="BM366" s="76"/>
      <c r="BN366" s="76"/>
    </row>
    <row r="367" spans="1:66" s="76" customFormat="1" ht="15" customHeight="1" x14ac:dyDescent="0.2">
      <c r="A367" s="202" t="s">
        <v>71</v>
      </c>
      <c r="B367" s="454" t="str">
        <f>IF('Front page'!D42=0,"",'Front page'!D42)</f>
        <v/>
      </c>
      <c r="C367" s="454"/>
      <c r="D367" s="454"/>
      <c r="E367" s="454"/>
      <c r="F367" s="454"/>
      <c r="G367" s="454"/>
      <c r="H367" s="454"/>
      <c r="I367" s="454"/>
      <c r="J367" s="454"/>
      <c r="K367" s="454"/>
      <c r="L367" s="454"/>
      <c r="M367" s="454"/>
      <c r="N367" s="168" t="s">
        <v>71</v>
      </c>
      <c r="O367" s="454" t="str">
        <f>IF('Front page'!D57=0,"",'Front page'!D57)</f>
        <v/>
      </c>
      <c r="P367" s="454"/>
      <c r="Q367" s="454"/>
      <c r="R367" s="454"/>
      <c r="S367" s="454"/>
      <c r="T367" s="454"/>
      <c r="U367" s="488"/>
    </row>
    <row r="368" spans="1:66" s="76" customFormat="1" ht="15" customHeight="1" x14ac:dyDescent="0.2">
      <c r="A368" s="203" t="s">
        <v>73</v>
      </c>
      <c r="B368" s="455" t="str">
        <f>IF('Front page'!D43=0,"",'Front page'!D43)</f>
        <v/>
      </c>
      <c r="C368" s="455"/>
      <c r="D368" s="455"/>
      <c r="E368" s="455"/>
      <c r="F368" s="455"/>
      <c r="G368" s="455"/>
      <c r="H368" s="455"/>
      <c r="I368" s="455"/>
      <c r="J368" s="455"/>
      <c r="K368" s="455"/>
      <c r="L368" s="455"/>
      <c r="M368" s="455"/>
      <c r="N368" s="205" t="s">
        <v>73</v>
      </c>
      <c r="O368" s="405" t="str">
        <f>IF('Front page'!D58=0,"",'Front page'!D58)</f>
        <v/>
      </c>
      <c r="P368" s="405"/>
      <c r="Q368" s="405"/>
      <c r="R368" s="405"/>
      <c r="S368" s="405"/>
      <c r="T368" s="405"/>
      <c r="U368" s="406"/>
    </row>
    <row r="369" spans="1:21" s="76" customFormat="1" ht="15" customHeight="1" x14ac:dyDescent="0.2">
      <c r="A369" s="203" t="s">
        <v>74</v>
      </c>
      <c r="B369" s="455" t="str">
        <f>IF('Front page'!D44=0,"",'Front page'!D44)</f>
        <v/>
      </c>
      <c r="C369" s="455"/>
      <c r="D369" s="455"/>
      <c r="E369" s="455"/>
      <c r="F369" s="455"/>
      <c r="G369" s="455"/>
      <c r="H369" s="455"/>
      <c r="I369" s="455"/>
      <c r="J369" s="455"/>
      <c r="K369" s="455"/>
      <c r="L369" s="455"/>
      <c r="M369" s="455"/>
      <c r="N369" s="205" t="s">
        <v>74</v>
      </c>
      <c r="O369" s="405" t="str">
        <f>IF('Front page'!D59=0,"",'Front page'!D59)</f>
        <v/>
      </c>
      <c r="P369" s="405"/>
      <c r="Q369" s="405"/>
      <c r="R369" s="405"/>
      <c r="S369" s="405"/>
      <c r="T369" s="405"/>
      <c r="U369" s="406"/>
    </row>
    <row r="370" spans="1:21" s="76" customFormat="1" ht="15" customHeight="1" x14ac:dyDescent="0.2">
      <c r="A370" s="203" t="s">
        <v>75</v>
      </c>
      <c r="B370" s="455" t="str">
        <f>IF('Front page'!D45=0,"",'Front page'!D45)</f>
        <v/>
      </c>
      <c r="C370" s="455"/>
      <c r="D370" s="455"/>
      <c r="E370" s="455"/>
      <c r="F370" s="455"/>
      <c r="G370" s="455"/>
      <c r="H370" s="455"/>
      <c r="I370" s="455"/>
      <c r="J370" s="455"/>
      <c r="K370" s="455"/>
      <c r="L370" s="455"/>
      <c r="M370" s="455"/>
      <c r="N370" s="205" t="s">
        <v>75</v>
      </c>
      <c r="O370" s="405" t="str">
        <f>IF('Front page'!D60=0,"",'Front page'!D60)</f>
        <v/>
      </c>
      <c r="P370" s="405"/>
      <c r="Q370" s="405"/>
      <c r="R370" s="405"/>
      <c r="S370" s="405"/>
      <c r="T370" s="405"/>
      <c r="U370" s="406"/>
    </row>
    <row r="371" spans="1:21" s="76" customFormat="1" ht="15" customHeight="1" x14ac:dyDescent="0.2">
      <c r="A371" s="445"/>
      <c r="B371" s="188" t="str">
        <f>IF('Front page'!D47=0,"",'Front page'!D47)</f>
        <v/>
      </c>
      <c r="C371" s="453"/>
      <c r="D371" s="453"/>
      <c r="E371" s="453"/>
      <c r="F371" s="453"/>
      <c r="G371" s="453"/>
      <c r="H371" s="453"/>
      <c r="I371" s="453"/>
      <c r="J371" s="453"/>
      <c r="K371" s="453"/>
      <c r="L371" s="453"/>
      <c r="M371" s="453"/>
      <c r="N371" s="445"/>
      <c r="O371" s="433" t="str">
        <f>IF('Front page'!D62=0,"",'Front page'!D62)</f>
        <v/>
      </c>
      <c r="P371" s="433"/>
      <c r="Q371" s="483"/>
      <c r="R371" s="483"/>
      <c r="S371" s="483"/>
      <c r="T371" s="483"/>
      <c r="U371" s="484"/>
    </row>
    <row r="372" spans="1:21" s="76" customFormat="1" ht="15" customHeight="1" thickBot="1" x14ac:dyDescent="0.25">
      <c r="A372" s="446"/>
      <c r="B372" s="204" t="s">
        <v>77</v>
      </c>
      <c r="C372" s="432" t="s">
        <v>78</v>
      </c>
      <c r="D372" s="432"/>
      <c r="E372" s="432"/>
      <c r="F372" s="432"/>
      <c r="G372" s="432"/>
      <c r="H372" s="432"/>
      <c r="I372" s="432"/>
      <c r="J372" s="432"/>
      <c r="K372" s="432"/>
      <c r="L372" s="432"/>
      <c r="M372" s="432"/>
      <c r="N372" s="446"/>
      <c r="O372" s="432" t="s">
        <v>77</v>
      </c>
      <c r="P372" s="432"/>
      <c r="Q372" s="432" t="s">
        <v>78</v>
      </c>
      <c r="R372" s="432"/>
      <c r="S372" s="432"/>
      <c r="T372" s="432"/>
      <c r="U372" s="482"/>
    </row>
  </sheetData>
  <sheetProtection algorithmName="SHA-512" hashValue="FHeuaAl3UTD2kNMxCYdeZbUzq2lWj19wcP+12CvLKI1RmgVxV3Kf9toTxXygN3X2S5SwIaokgihJ+/8XQYGAjA==" saltValue="z+08+buLiefmNBP4S4uTuA==" spinCount="100000" sheet="1" objects="1" scenarios="1" formatCells="0"/>
  <mergeCells count="56">
    <mergeCell ref="Q372:U372"/>
    <mergeCell ref="Q371:U371"/>
    <mergeCell ref="G4:M4"/>
    <mergeCell ref="O367:U367"/>
    <mergeCell ref="O368:U368"/>
    <mergeCell ref="O369:U369"/>
    <mergeCell ref="O370:U370"/>
    <mergeCell ref="Q364:T364"/>
    <mergeCell ref="Q365:T365"/>
    <mergeCell ref="Q366:T366"/>
    <mergeCell ref="U14:U17"/>
    <mergeCell ref="N12:U12"/>
    <mergeCell ref="G5:H5"/>
    <mergeCell ref="Q14:R16"/>
    <mergeCell ref="T14:T17"/>
    <mergeCell ref="B370:M370"/>
    <mergeCell ref="G7:M7"/>
    <mergeCell ref="M14:M17"/>
    <mergeCell ref="N14:P16"/>
    <mergeCell ref="A13:T13"/>
    <mergeCell ref="A14:A17"/>
    <mergeCell ref="B14:E16"/>
    <mergeCell ref="F14:J16"/>
    <mergeCell ref="K14:L16"/>
    <mergeCell ref="O372:P372"/>
    <mergeCell ref="O371:P371"/>
    <mergeCell ref="A362:M362"/>
    <mergeCell ref="N364:P364"/>
    <mergeCell ref="N365:P365"/>
    <mergeCell ref="N366:P366"/>
    <mergeCell ref="A371:A372"/>
    <mergeCell ref="A364:M366"/>
    <mergeCell ref="N371:N372"/>
    <mergeCell ref="C371:M371"/>
    <mergeCell ref="C372:M372"/>
    <mergeCell ref="B367:M367"/>
    <mergeCell ref="B368:M368"/>
    <mergeCell ref="B369:M369"/>
    <mergeCell ref="A363:M363"/>
    <mergeCell ref="N362:U362"/>
    <mergeCell ref="N363:U363"/>
    <mergeCell ref="A1:U3"/>
    <mergeCell ref="B4:E4"/>
    <mergeCell ref="C5:D5"/>
    <mergeCell ref="J5:M5"/>
    <mergeCell ref="G6:M6"/>
    <mergeCell ref="S14:S17"/>
    <mergeCell ref="B8:E8"/>
    <mergeCell ref="B9:E9"/>
    <mergeCell ref="G8:M8"/>
    <mergeCell ref="G9:M9"/>
    <mergeCell ref="B10:E10"/>
    <mergeCell ref="G10:M10"/>
    <mergeCell ref="A12:M12"/>
    <mergeCell ref="B6:E6"/>
    <mergeCell ref="B7:E7"/>
  </mergeCells>
  <conditionalFormatting sqref="N18:P361 F18:J361">
    <cfRule type="cellIs" dxfId="1" priority="1" operator="notBetween">
      <formula>$C18</formula>
      <formula>$D18</formula>
    </cfRule>
  </conditionalFormatting>
  <dataValidations count="1">
    <dataValidation type="custom" allowBlank="1" showErrorMessage="1" error="Please read the help first and confirm by checking the box &quot;I am familiar with the help and guidelines&quot;." sqref="A18:J361" xr:uid="{6ED5CAE9-6E41-4517-91DF-42470882D64D}">
      <formula1>Ack_Help</formula1>
    </dataValidation>
  </dataValidations>
  <pageMargins left="0.94488188976377963" right="0.59055118110236227" top="1.0236220472440944" bottom="0.78740157480314965" header="0.39370078740157483" footer="0.55118110236220474"/>
  <pageSetup paperSize="9" scale="38" fitToHeight="0" orientation="landscape" r:id="rId1"/>
  <headerFooter>
    <oddHeader>&amp;C &amp;R&amp;G    
  &amp;L&amp;10&amp;"Arial"&amp;I006066document template_x000D_&amp;6&amp; &amp;I000000company: 8300 / E.G.O. Germany (E.G.O. Elektro-Gerätebau GmbH)_x000D_function: 16 / quality</oddHeader>
    <oddFooter>&amp;L&amp;6&amp;K000000 sheet: &amp;P of &amp;N&amp;R&amp;6&amp;K000000 page: &amp;A&amp;C&amp;6&amp;"Arial"&amp;I000000document id.: 90.60151.678-002-00-A_x000D_designation: first sample inspection report - supplier</oddFooter>
  </headerFooter>
  <rowBreaks count="4" manualBreakCount="4">
    <brk id="75" max="21" man="1"/>
    <brk id="152" max="21" man="1"/>
    <brk id="226" max="21" man="1"/>
    <brk id="300" max="21" man="1"/>
  </rowBreaks>
  <customProperties>
    <customPr name="_pios_id" r:id="rId2"/>
  </customProperties>
  <ignoredErrors>
    <ignoredError sqref="B371 O371" unlockedFormula="1"/>
  </ignoredError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86017" r:id="rId6" name="Check Box 1">
              <controlPr defaultSize="0" autoFill="0" autoLine="0" autoPict="0">
                <anchor moveWithCells="1">
                  <from>
                    <xdr:col>19</xdr:col>
                    <xdr:colOff>104775</xdr:colOff>
                    <xdr:row>365</xdr:row>
                    <xdr:rowOff>0</xdr:rowOff>
                  </from>
                  <to>
                    <xdr:col>19</xdr:col>
                    <xdr:colOff>304800</xdr:colOff>
                    <xdr:row>366</xdr:row>
                    <xdr:rowOff>9525</xdr:rowOff>
                  </to>
                </anchor>
              </controlPr>
            </control>
          </mc:Choice>
        </mc:AlternateContent>
        <mc:AlternateContent xmlns:mc="http://schemas.openxmlformats.org/markup-compatibility/2006">
          <mc:Choice Requires="x14">
            <control shapeId="86018" r:id="rId7" name="Check Box 2">
              <controlPr defaultSize="0" autoFill="0" autoLine="0" autoPict="0">
                <anchor moveWithCells="1">
                  <from>
                    <xdr:col>19</xdr:col>
                    <xdr:colOff>104775</xdr:colOff>
                    <xdr:row>362</xdr:row>
                    <xdr:rowOff>161925</xdr:rowOff>
                  </from>
                  <to>
                    <xdr:col>19</xdr:col>
                    <xdr:colOff>352425</xdr:colOff>
                    <xdr:row>364</xdr:row>
                    <xdr:rowOff>19050</xdr:rowOff>
                  </to>
                </anchor>
              </controlPr>
            </control>
          </mc:Choice>
        </mc:AlternateContent>
        <mc:AlternateContent xmlns:mc="http://schemas.openxmlformats.org/markup-compatibility/2006">
          <mc:Choice Requires="x14">
            <control shapeId="86019" r:id="rId8" name="Check Box 3">
              <controlPr defaultSize="0" autoFill="0" autoLine="0" autoPict="0">
                <anchor moveWithCells="1">
                  <from>
                    <xdr:col>19</xdr:col>
                    <xdr:colOff>104775</xdr:colOff>
                    <xdr:row>364</xdr:row>
                    <xdr:rowOff>0</xdr:rowOff>
                  </from>
                  <to>
                    <xdr:col>19</xdr:col>
                    <xdr:colOff>285750</xdr:colOff>
                    <xdr:row>364</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E5130-74BC-427D-80EB-72A5804B8DC3}">
  <dimension ref="A1:BN372"/>
  <sheetViews>
    <sheetView showGridLines="0" zoomScale="80" zoomScaleNormal="80" zoomScaleSheetLayoutView="55" zoomScalePageLayoutView="136" workbookViewId="0">
      <pane ySplit="17" topLeftCell="A18" activePane="bottomLeft" state="frozen"/>
      <selection pane="bottomLeft" activeCell="A18" sqref="A18"/>
    </sheetView>
  </sheetViews>
  <sheetFormatPr baseColWidth="10" defaultColWidth="11" defaultRowHeight="14.25" x14ac:dyDescent="0.2"/>
  <cols>
    <col min="1" max="1" width="15.85546875" style="69" customWidth="1"/>
    <col min="2" max="2" width="24.140625" style="70" customWidth="1"/>
    <col min="3" max="4" width="8.5703125" style="69" customWidth="1"/>
    <col min="5" max="5" width="10.5703125" style="69" customWidth="1"/>
    <col min="6" max="6" width="15.85546875" style="69" customWidth="1"/>
    <col min="7" max="8" width="15.5703125" style="69" customWidth="1"/>
    <col min="9" max="10" width="15.5703125" style="64" customWidth="1"/>
    <col min="11" max="12" width="6.5703125" style="64" customWidth="1"/>
    <col min="13" max="13" width="24.42578125" style="64" customWidth="1"/>
    <col min="14" max="15" width="16.5703125" style="64" customWidth="1"/>
    <col min="16" max="16" width="16.5703125" style="71" customWidth="1"/>
    <col min="17" max="18" width="6.5703125" style="64" customWidth="1"/>
    <col min="19" max="19" width="9.42578125" style="64" customWidth="1"/>
    <col min="20" max="21" width="29.7109375" style="64" customWidth="1"/>
    <col min="22" max="22" width="1.7109375" style="81" customWidth="1"/>
    <col min="23" max="66" width="11" style="81"/>
    <col min="67" max="16384" width="11" style="64"/>
  </cols>
  <sheetData>
    <row r="1" spans="1:66" ht="14.25" customHeight="1" x14ac:dyDescent="0.2">
      <c r="A1" s="407" t="s">
        <v>93</v>
      </c>
      <c r="B1" s="407"/>
      <c r="C1" s="407"/>
      <c r="D1" s="407"/>
      <c r="E1" s="407"/>
      <c r="F1" s="407"/>
      <c r="G1" s="407"/>
      <c r="H1" s="407"/>
      <c r="I1" s="407"/>
      <c r="J1" s="407"/>
      <c r="K1" s="407"/>
      <c r="L1" s="407"/>
      <c r="M1" s="407"/>
      <c r="N1" s="407"/>
      <c r="O1" s="407"/>
      <c r="P1" s="407"/>
      <c r="Q1" s="407"/>
      <c r="R1" s="407"/>
      <c r="S1" s="407"/>
      <c r="T1" s="407"/>
      <c r="U1" s="407"/>
    </row>
    <row r="2" spans="1:66" ht="26.25" customHeight="1" x14ac:dyDescent="0.2">
      <c r="A2" s="407"/>
      <c r="B2" s="407"/>
      <c r="C2" s="407"/>
      <c r="D2" s="407"/>
      <c r="E2" s="407"/>
      <c r="F2" s="407"/>
      <c r="G2" s="407"/>
      <c r="H2" s="407"/>
      <c r="I2" s="407"/>
      <c r="J2" s="407"/>
      <c r="K2" s="407"/>
      <c r="L2" s="407"/>
      <c r="M2" s="407"/>
      <c r="N2" s="407"/>
      <c r="O2" s="407"/>
      <c r="P2" s="407"/>
      <c r="Q2" s="407"/>
      <c r="R2" s="407"/>
      <c r="S2" s="407"/>
      <c r="T2" s="407"/>
      <c r="U2" s="407"/>
    </row>
    <row r="3" spans="1:66" ht="14.25" customHeight="1" thickBot="1" x14ac:dyDescent="0.25">
      <c r="A3" s="408"/>
      <c r="B3" s="408"/>
      <c r="C3" s="408"/>
      <c r="D3" s="408"/>
      <c r="E3" s="408"/>
      <c r="F3" s="408"/>
      <c r="G3" s="408"/>
      <c r="H3" s="408"/>
      <c r="I3" s="408"/>
      <c r="J3" s="408"/>
      <c r="K3" s="408"/>
      <c r="L3" s="408"/>
      <c r="M3" s="408"/>
      <c r="N3" s="408"/>
      <c r="O3" s="408"/>
      <c r="P3" s="408"/>
      <c r="Q3" s="408"/>
      <c r="R3" s="408"/>
      <c r="S3" s="408"/>
      <c r="T3" s="408"/>
      <c r="U3" s="408"/>
    </row>
    <row r="4" spans="1:66" s="75" customFormat="1" ht="15" customHeight="1" x14ac:dyDescent="0.2">
      <c r="A4" s="74" t="s">
        <v>94</v>
      </c>
      <c r="B4" s="409" t="str">
        <f>IF('Front page'!E27=0,"",'Front page'!E27)</f>
        <v/>
      </c>
      <c r="C4" s="409"/>
      <c r="D4" s="409"/>
      <c r="E4" s="410"/>
      <c r="F4" s="72" t="s">
        <v>95</v>
      </c>
      <c r="G4" s="485" t="str">
        <f>IF('Front page'!U27=0,"",'Front page'!U27)</f>
        <v/>
      </c>
      <c r="H4" s="486"/>
      <c r="I4" s="486"/>
      <c r="J4" s="486"/>
      <c r="K4" s="486"/>
      <c r="L4" s="486"/>
      <c r="M4" s="487"/>
      <c r="N4" s="134">
        <f>Ack_help_tmp</f>
        <v>0</v>
      </c>
      <c r="O4" s="122" t="str">
        <f>IF($N$4=1,"","please read the help and guidelines")</f>
        <v>please read the help and guidelines</v>
      </c>
      <c r="P4" s="105"/>
      <c r="Q4" s="105"/>
      <c r="R4" s="105"/>
      <c r="S4" s="105"/>
      <c r="T4" s="105"/>
      <c r="U4" s="106"/>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row>
    <row r="5" spans="1:66" s="75" customFormat="1" ht="15" customHeight="1" x14ac:dyDescent="0.2">
      <c r="A5" s="73" t="s">
        <v>54</v>
      </c>
      <c r="B5" s="114" t="str">
        <f>IF('Front page'!E28=0,"",'Front page'!E28)</f>
        <v/>
      </c>
      <c r="C5" s="411" t="s">
        <v>96</v>
      </c>
      <c r="D5" s="412"/>
      <c r="E5" s="78" t="str">
        <f>IF('Front page'!M28=0,"",'Front page'!M28)</f>
        <v/>
      </c>
      <c r="F5" s="73" t="s">
        <v>97</v>
      </c>
      <c r="G5" s="500" t="str">
        <f>IF('Front page'!U28=0,"",'Front page'!U28)</f>
        <v/>
      </c>
      <c r="H5" s="501"/>
      <c r="I5" s="121" t="s">
        <v>96</v>
      </c>
      <c r="J5" s="413" t="str">
        <f>IF('Front page'!AB28=0,"",'Front page'!AB28)</f>
        <v/>
      </c>
      <c r="K5" s="413"/>
      <c r="L5" s="413"/>
      <c r="M5" s="413"/>
      <c r="N5" s="107"/>
      <c r="O5" s="108"/>
      <c r="P5" s="108"/>
      <c r="Q5" s="108"/>
      <c r="R5" s="108"/>
      <c r="S5" s="108"/>
      <c r="T5" s="108"/>
      <c r="U5" s="109"/>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row>
    <row r="6" spans="1:66" s="75" customFormat="1" ht="15" customHeight="1" x14ac:dyDescent="0.2">
      <c r="A6" s="115" t="s">
        <v>98</v>
      </c>
      <c r="B6" s="414" t="str">
        <f>IF('Front page'!E29=0,"",'Front page'!E29)</f>
        <v/>
      </c>
      <c r="C6" s="415"/>
      <c r="D6" s="415"/>
      <c r="E6" s="416"/>
      <c r="F6" s="116" t="s">
        <v>55</v>
      </c>
      <c r="G6" s="414" t="str">
        <f>IF('Front page'!U29=0,"",'Front page'!U29)</f>
        <v/>
      </c>
      <c r="H6" s="415"/>
      <c r="I6" s="415"/>
      <c r="J6" s="415"/>
      <c r="K6" s="415"/>
      <c r="L6" s="415"/>
      <c r="M6" s="416"/>
      <c r="N6" s="107"/>
      <c r="O6" s="108"/>
      <c r="P6" s="108"/>
      <c r="Q6" s="108"/>
      <c r="R6" s="108"/>
      <c r="S6" s="108"/>
      <c r="T6" s="108"/>
      <c r="U6" s="109"/>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row>
    <row r="7" spans="1:66" s="75" customFormat="1" ht="15" customHeight="1" x14ac:dyDescent="0.2">
      <c r="A7" s="169" t="s">
        <v>56</v>
      </c>
      <c r="B7" s="420" t="str">
        <f>IF('Front page'!E30=0,"",'Front page'!E30)</f>
        <v/>
      </c>
      <c r="C7" s="421"/>
      <c r="D7" s="421"/>
      <c r="E7" s="422"/>
      <c r="F7" s="118" t="s">
        <v>56</v>
      </c>
      <c r="G7" s="420" t="str">
        <f>IF('Front page'!U30=0,"",'Front page'!U30)</f>
        <v/>
      </c>
      <c r="H7" s="421"/>
      <c r="I7" s="421"/>
      <c r="J7" s="421"/>
      <c r="K7" s="421"/>
      <c r="L7" s="421"/>
      <c r="M7" s="422"/>
      <c r="N7" s="107"/>
      <c r="O7" s="108"/>
      <c r="P7" s="108"/>
      <c r="Q7" s="108"/>
      <c r="R7" s="108"/>
      <c r="S7" s="108"/>
      <c r="T7" s="108"/>
      <c r="U7" s="109"/>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row>
    <row r="8" spans="1:66" s="77" customFormat="1" ht="15" customHeight="1" x14ac:dyDescent="0.2">
      <c r="A8" s="169" t="s">
        <v>57</v>
      </c>
      <c r="B8" s="420" t="str">
        <f>IF('Front page'!E31=0,"",'Front page'!E31)</f>
        <v/>
      </c>
      <c r="C8" s="421"/>
      <c r="D8" s="421"/>
      <c r="E8" s="422"/>
      <c r="F8" s="169" t="s">
        <v>57</v>
      </c>
      <c r="G8" s="420" t="str">
        <f>IF('Front page'!U31=0,"",'Front page'!U31)</f>
        <v/>
      </c>
      <c r="H8" s="421"/>
      <c r="I8" s="421"/>
      <c r="J8" s="421"/>
      <c r="K8" s="421"/>
      <c r="L8" s="421"/>
      <c r="M8" s="422"/>
      <c r="N8" s="107"/>
      <c r="O8" s="108"/>
      <c r="P8" s="108"/>
      <c r="Q8" s="108"/>
      <c r="R8" s="108"/>
      <c r="S8" s="108"/>
      <c r="T8" s="108"/>
      <c r="U8" s="109"/>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row>
    <row r="9" spans="1:66" s="75" customFormat="1" ht="15" customHeight="1" x14ac:dyDescent="0.2">
      <c r="A9" s="169" t="s">
        <v>58</v>
      </c>
      <c r="B9" s="423" t="str">
        <f>IF('Front page'!E32=0,"",'Front page'!E32)</f>
        <v/>
      </c>
      <c r="C9" s="424"/>
      <c r="D9" s="424"/>
      <c r="E9" s="425"/>
      <c r="F9" s="169" t="s">
        <v>58</v>
      </c>
      <c r="G9" s="423" t="str">
        <f>IF('Front page'!U32=0,"",'Front page'!U32)</f>
        <v/>
      </c>
      <c r="H9" s="424"/>
      <c r="I9" s="424"/>
      <c r="J9" s="424"/>
      <c r="K9" s="424"/>
      <c r="L9" s="424"/>
      <c r="M9" s="425"/>
      <c r="N9" s="123"/>
      <c r="O9" s="123"/>
      <c r="P9" s="123"/>
      <c r="Q9" s="123"/>
      <c r="R9" s="123"/>
      <c r="S9" s="123"/>
      <c r="T9" s="108"/>
      <c r="U9" s="109"/>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row>
    <row r="10" spans="1:66" s="75" customFormat="1" ht="15" customHeight="1" thickBot="1" x14ac:dyDescent="0.25">
      <c r="A10" s="170" t="s">
        <v>59</v>
      </c>
      <c r="B10" s="426" t="str">
        <f>IF('Front page'!E33=0,"",'Front page'!E33)</f>
        <v/>
      </c>
      <c r="C10" s="427"/>
      <c r="D10" s="427"/>
      <c r="E10" s="428"/>
      <c r="F10" s="120" t="s">
        <v>59</v>
      </c>
      <c r="G10" s="427" t="str">
        <f>IF('Front page'!U33=0,"",'Front page'!U33)</f>
        <v/>
      </c>
      <c r="H10" s="427"/>
      <c r="I10" s="427"/>
      <c r="J10" s="427"/>
      <c r="K10" s="427"/>
      <c r="L10" s="427"/>
      <c r="M10" s="428"/>
      <c r="N10" s="110"/>
      <c r="O10" s="124"/>
      <c r="P10" s="124"/>
      <c r="Q10" s="124"/>
      <c r="R10" s="124"/>
      <c r="S10" s="124"/>
      <c r="T10" s="111"/>
      <c r="U10" s="11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row>
    <row r="11" spans="1:66" s="75" customFormat="1" ht="6.75" customHeight="1" thickBot="1" x14ac:dyDescent="0.25">
      <c r="A11" s="65"/>
      <c r="B11" s="66"/>
      <c r="C11" s="67"/>
      <c r="D11" s="67"/>
      <c r="E11" s="67"/>
      <c r="F11" s="65"/>
      <c r="G11" s="67"/>
      <c r="H11" s="67"/>
      <c r="I11" s="67"/>
      <c r="J11" s="67"/>
      <c r="K11" s="67"/>
      <c r="L11" s="67"/>
      <c r="M11" s="67"/>
      <c r="N11" s="103"/>
      <c r="O11" s="67"/>
      <c r="P11" s="67"/>
      <c r="Q11" s="67"/>
      <c r="R11" s="67"/>
      <c r="S11" s="99"/>
      <c r="T11" s="99"/>
      <c r="U11" s="104"/>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row>
    <row r="12" spans="1:66" s="75" customFormat="1" ht="18" customHeight="1" thickBot="1" x14ac:dyDescent="0.25">
      <c r="A12" s="429" t="s">
        <v>99</v>
      </c>
      <c r="B12" s="430"/>
      <c r="C12" s="430"/>
      <c r="D12" s="430"/>
      <c r="E12" s="430"/>
      <c r="F12" s="430"/>
      <c r="G12" s="430"/>
      <c r="H12" s="430"/>
      <c r="I12" s="430"/>
      <c r="J12" s="430"/>
      <c r="K12" s="430"/>
      <c r="L12" s="430"/>
      <c r="M12" s="431"/>
      <c r="N12" s="497" t="s">
        <v>100</v>
      </c>
      <c r="O12" s="498"/>
      <c r="P12" s="498"/>
      <c r="Q12" s="498"/>
      <c r="R12" s="498"/>
      <c r="S12" s="498"/>
      <c r="T12" s="498"/>
      <c r="U12" s="499"/>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row>
    <row r="13" spans="1:66" s="75" customFormat="1" ht="7.5" customHeight="1" thickBot="1" x14ac:dyDescent="0.25">
      <c r="A13" s="472"/>
      <c r="B13" s="472"/>
      <c r="C13" s="472"/>
      <c r="D13" s="472"/>
      <c r="E13" s="472"/>
      <c r="F13" s="472"/>
      <c r="G13" s="472"/>
      <c r="H13" s="472"/>
      <c r="I13" s="472"/>
      <c r="J13" s="472"/>
      <c r="K13" s="472"/>
      <c r="L13" s="472"/>
      <c r="M13" s="472"/>
      <c r="N13" s="472"/>
      <c r="O13" s="472"/>
      <c r="P13" s="472"/>
      <c r="Q13" s="472"/>
      <c r="R13" s="472"/>
      <c r="S13" s="472"/>
      <c r="T13" s="47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row>
    <row r="14" spans="1:66" s="75" customFormat="1" ht="11.1" customHeight="1" x14ac:dyDescent="0.2">
      <c r="A14" s="460" t="s">
        <v>101</v>
      </c>
      <c r="B14" s="473" t="s">
        <v>102</v>
      </c>
      <c r="C14" s="474"/>
      <c r="D14" s="474"/>
      <c r="E14" s="475"/>
      <c r="F14" s="473" t="s">
        <v>103</v>
      </c>
      <c r="G14" s="474"/>
      <c r="H14" s="474"/>
      <c r="I14" s="474"/>
      <c r="J14" s="475"/>
      <c r="K14" s="473" t="s">
        <v>104</v>
      </c>
      <c r="L14" s="475"/>
      <c r="M14" s="460" t="s">
        <v>105</v>
      </c>
      <c r="N14" s="463" t="s">
        <v>106</v>
      </c>
      <c r="O14" s="464"/>
      <c r="P14" s="465"/>
      <c r="Q14" s="463" t="s">
        <v>104</v>
      </c>
      <c r="R14" s="465"/>
      <c r="S14" s="417" t="s">
        <v>107</v>
      </c>
      <c r="T14" s="494" t="s">
        <v>177</v>
      </c>
      <c r="U14" s="494" t="s">
        <v>167</v>
      </c>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row>
    <row r="15" spans="1:66" s="75" customFormat="1" ht="11.1" customHeight="1" x14ac:dyDescent="0.2">
      <c r="A15" s="461"/>
      <c r="B15" s="476"/>
      <c r="C15" s="477"/>
      <c r="D15" s="477"/>
      <c r="E15" s="478"/>
      <c r="F15" s="476"/>
      <c r="G15" s="477"/>
      <c r="H15" s="477"/>
      <c r="I15" s="477"/>
      <c r="J15" s="478"/>
      <c r="K15" s="476"/>
      <c r="L15" s="478"/>
      <c r="M15" s="461"/>
      <c r="N15" s="466"/>
      <c r="O15" s="467"/>
      <c r="P15" s="468"/>
      <c r="Q15" s="466"/>
      <c r="R15" s="468"/>
      <c r="S15" s="418"/>
      <c r="T15" s="495"/>
      <c r="U15" s="495"/>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row>
    <row r="16" spans="1:66" s="75" customFormat="1" ht="11.1" customHeight="1" thickBot="1" x14ac:dyDescent="0.25">
      <c r="A16" s="461"/>
      <c r="B16" s="479"/>
      <c r="C16" s="480"/>
      <c r="D16" s="480"/>
      <c r="E16" s="481"/>
      <c r="F16" s="479"/>
      <c r="G16" s="480"/>
      <c r="H16" s="480"/>
      <c r="I16" s="480"/>
      <c r="J16" s="481"/>
      <c r="K16" s="479"/>
      <c r="L16" s="481"/>
      <c r="M16" s="461"/>
      <c r="N16" s="469"/>
      <c r="O16" s="470"/>
      <c r="P16" s="471"/>
      <c r="Q16" s="469"/>
      <c r="R16" s="471"/>
      <c r="S16" s="418"/>
      <c r="T16" s="495"/>
      <c r="U16" s="495"/>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row>
    <row r="17" spans="1:66" s="75" customFormat="1" ht="33" customHeight="1" thickBot="1" x14ac:dyDescent="0.25">
      <c r="A17" s="462"/>
      <c r="B17" s="191" t="s">
        <v>108</v>
      </c>
      <c r="C17" s="192" t="s">
        <v>109</v>
      </c>
      <c r="D17" s="192" t="s">
        <v>110</v>
      </c>
      <c r="E17" s="193" t="s">
        <v>111</v>
      </c>
      <c r="F17" s="194" t="s">
        <v>112</v>
      </c>
      <c r="G17" s="195" t="s">
        <v>113</v>
      </c>
      <c r="H17" s="195" t="s">
        <v>114</v>
      </c>
      <c r="I17" s="195" t="s">
        <v>115</v>
      </c>
      <c r="J17" s="196" t="s">
        <v>116</v>
      </c>
      <c r="K17" s="191" t="s">
        <v>117</v>
      </c>
      <c r="L17" s="193" t="s">
        <v>118</v>
      </c>
      <c r="M17" s="462"/>
      <c r="N17" s="197" t="s">
        <v>119</v>
      </c>
      <c r="O17" s="198" t="s">
        <v>120</v>
      </c>
      <c r="P17" s="199" t="s">
        <v>121</v>
      </c>
      <c r="Q17" s="200" t="s">
        <v>117</v>
      </c>
      <c r="R17" s="201" t="s">
        <v>118</v>
      </c>
      <c r="S17" s="419"/>
      <c r="T17" s="496"/>
      <c r="U17" s="496"/>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row>
    <row r="18" spans="1:66" s="68" customFormat="1" ht="15" x14ac:dyDescent="0.2">
      <c r="A18" s="173"/>
      <c r="B18" s="98"/>
      <c r="C18" s="174"/>
      <c r="D18" s="174"/>
      <c r="E18" s="97"/>
      <c r="F18" s="206"/>
      <c r="G18" s="206"/>
      <c r="H18" s="206"/>
      <c r="I18" s="206"/>
      <c r="J18" s="206"/>
      <c r="K18" s="176"/>
      <c r="L18" s="177"/>
      <c r="M18" s="113"/>
      <c r="N18" s="178"/>
      <c r="O18" s="179"/>
      <c r="P18" s="179"/>
      <c r="Q18" s="186"/>
      <c r="R18" s="187"/>
      <c r="S18" s="180"/>
      <c r="T18" s="80"/>
      <c r="U18" s="80"/>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row>
    <row r="19" spans="1:66" s="68" customFormat="1" ht="15" x14ac:dyDescent="0.2">
      <c r="A19" s="173"/>
      <c r="B19" s="185"/>
      <c r="C19" s="174"/>
      <c r="D19" s="174"/>
      <c r="E19" s="97"/>
      <c r="F19" s="206"/>
      <c r="G19" s="206"/>
      <c r="H19" s="206"/>
      <c r="I19" s="206"/>
      <c r="J19" s="206"/>
      <c r="K19" s="182"/>
      <c r="L19" s="181"/>
      <c r="M19" s="113"/>
      <c r="N19" s="178"/>
      <c r="O19" s="179"/>
      <c r="P19" s="179"/>
      <c r="Q19" s="183"/>
      <c r="R19" s="184"/>
      <c r="S19" s="180"/>
      <c r="T19" s="80"/>
      <c r="U19" s="80"/>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row>
    <row r="20" spans="1:66" s="68" customFormat="1" ht="15" x14ac:dyDescent="0.2">
      <c r="A20" s="173"/>
      <c r="B20" s="185"/>
      <c r="C20" s="174"/>
      <c r="D20" s="174"/>
      <c r="E20" s="97"/>
      <c r="F20" s="206"/>
      <c r="G20" s="206"/>
      <c r="H20" s="206"/>
      <c r="I20" s="206"/>
      <c r="J20" s="206"/>
      <c r="K20" s="182"/>
      <c r="L20" s="181"/>
      <c r="M20" s="113"/>
      <c r="N20" s="178"/>
      <c r="O20" s="179"/>
      <c r="P20" s="179"/>
      <c r="Q20" s="183"/>
      <c r="R20" s="184"/>
      <c r="S20" s="180"/>
      <c r="T20" s="80"/>
      <c r="U20" s="80"/>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row>
    <row r="21" spans="1:66" s="68" customFormat="1" ht="15" x14ac:dyDescent="0.2">
      <c r="A21" s="173"/>
      <c r="B21" s="185"/>
      <c r="C21" s="174"/>
      <c r="D21" s="174"/>
      <c r="E21" s="97"/>
      <c r="F21" s="206"/>
      <c r="G21" s="206"/>
      <c r="H21" s="206"/>
      <c r="I21" s="206"/>
      <c r="J21" s="206"/>
      <c r="K21" s="182"/>
      <c r="L21" s="181"/>
      <c r="M21" s="113"/>
      <c r="N21" s="178"/>
      <c r="O21" s="179"/>
      <c r="P21" s="179"/>
      <c r="Q21" s="183"/>
      <c r="R21" s="184"/>
      <c r="S21" s="180"/>
      <c r="T21" s="80"/>
      <c r="U21" s="80"/>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row>
    <row r="22" spans="1:66" s="68" customFormat="1" ht="15" x14ac:dyDescent="0.2">
      <c r="A22" s="173"/>
      <c r="B22" s="185"/>
      <c r="C22" s="174"/>
      <c r="D22" s="174"/>
      <c r="E22" s="97"/>
      <c r="F22" s="206"/>
      <c r="G22" s="206"/>
      <c r="H22" s="206"/>
      <c r="I22" s="206"/>
      <c r="J22" s="206"/>
      <c r="K22" s="182"/>
      <c r="L22" s="181"/>
      <c r="M22" s="113"/>
      <c r="N22" s="178"/>
      <c r="O22" s="179"/>
      <c r="P22" s="179"/>
      <c r="Q22" s="183"/>
      <c r="R22" s="184"/>
      <c r="S22" s="180"/>
      <c r="T22" s="80"/>
      <c r="U22" s="80"/>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row>
    <row r="23" spans="1:66" s="68" customFormat="1" ht="15" x14ac:dyDescent="0.2">
      <c r="A23" s="173"/>
      <c r="B23" s="185"/>
      <c r="C23" s="174"/>
      <c r="D23" s="174"/>
      <c r="E23" s="97"/>
      <c r="F23" s="206"/>
      <c r="G23" s="206"/>
      <c r="H23" s="206"/>
      <c r="I23" s="206"/>
      <c r="J23" s="206"/>
      <c r="K23" s="182"/>
      <c r="L23" s="181"/>
      <c r="M23" s="113"/>
      <c r="N23" s="178"/>
      <c r="O23" s="179"/>
      <c r="P23" s="179"/>
      <c r="Q23" s="183"/>
      <c r="R23" s="184"/>
      <c r="S23" s="180"/>
      <c r="T23" s="80"/>
      <c r="U23" s="80"/>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row>
    <row r="24" spans="1:66" s="68" customFormat="1" ht="15" x14ac:dyDescent="0.2">
      <c r="A24" s="173"/>
      <c r="B24" s="185"/>
      <c r="C24" s="174"/>
      <c r="D24" s="174"/>
      <c r="E24" s="97"/>
      <c r="F24" s="206"/>
      <c r="G24" s="206"/>
      <c r="H24" s="206"/>
      <c r="I24" s="206"/>
      <c r="J24" s="206"/>
      <c r="K24" s="182"/>
      <c r="L24" s="181"/>
      <c r="M24" s="113"/>
      <c r="N24" s="178"/>
      <c r="O24" s="179"/>
      <c r="P24" s="179"/>
      <c r="Q24" s="183"/>
      <c r="R24" s="184"/>
      <c r="S24" s="180"/>
      <c r="T24" s="80"/>
      <c r="U24" s="80"/>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row>
    <row r="25" spans="1:66" s="68" customFormat="1" ht="15" x14ac:dyDescent="0.2">
      <c r="A25" s="173"/>
      <c r="B25" s="185"/>
      <c r="C25" s="174"/>
      <c r="D25" s="174"/>
      <c r="E25" s="97"/>
      <c r="F25" s="206"/>
      <c r="G25" s="206"/>
      <c r="H25" s="206"/>
      <c r="I25" s="206"/>
      <c r="J25" s="206"/>
      <c r="K25" s="182"/>
      <c r="L25" s="181"/>
      <c r="M25" s="113"/>
      <c r="N25" s="178"/>
      <c r="O25" s="179"/>
      <c r="P25" s="179"/>
      <c r="Q25" s="183"/>
      <c r="R25" s="184"/>
      <c r="S25" s="180"/>
      <c r="T25" s="80"/>
      <c r="U25" s="80"/>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row>
    <row r="26" spans="1:66" s="68" customFormat="1" ht="15" x14ac:dyDescent="0.2">
      <c r="A26" s="173"/>
      <c r="B26" s="185"/>
      <c r="C26" s="174"/>
      <c r="D26" s="174"/>
      <c r="E26" s="97"/>
      <c r="F26" s="206"/>
      <c r="G26" s="206"/>
      <c r="H26" s="206"/>
      <c r="I26" s="206"/>
      <c r="J26" s="206"/>
      <c r="K26" s="182"/>
      <c r="L26" s="181"/>
      <c r="M26" s="113"/>
      <c r="N26" s="178"/>
      <c r="O26" s="179"/>
      <c r="P26" s="179"/>
      <c r="Q26" s="183"/>
      <c r="R26" s="184"/>
      <c r="S26" s="180"/>
      <c r="T26" s="80"/>
      <c r="U26" s="80"/>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row>
    <row r="27" spans="1:66" s="68" customFormat="1" ht="15" x14ac:dyDescent="0.2">
      <c r="A27" s="173"/>
      <c r="B27" s="185"/>
      <c r="C27" s="174"/>
      <c r="D27" s="174"/>
      <c r="E27" s="97"/>
      <c r="F27" s="175"/>
      <c r="G27" s="175"/>
      <c r="H27" s="175"/>
      <c r="I27" s="175"/>
      <c r="J27" s="175"/>
      <c r="K27" s="182"/>
      <c r="L27" s="181"/>
      <c r="M27" s="113"/>
      <c r="N27" s="178"/>
      <c r="O27" s="179"/>
      <c r="P27" s="179"/>
      <c r="Q27" s="183"/>
      <c r="R27" s="184"/>
      <c r="S27" s="180"/>
      <c r="T27" s="80"/>
      <c r="U27" s="80"/>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row>
    <row r="28" spans="1:66" s="68" customFormat="1" ht="15" x14ac:dyDescent="0.2">
      <c r="A28" s="173"/>
      <c r="B28" s="185"/>
      <c r="C28" s="174"/>
      <c r="D28" s="174"/>
      <c r="E28" s="97"/>
      <c r="F28" s="175"/>
      <c r="G28" s="175"/>
      <c r="H28" s="175"/>
      <c r="I28" s="175"/>
      <c r="J28" s="175"/>
      <c r="K28" s="182"/>
      <c r="L28" s="181"/>
      <c r="M28" s="113"/>
      <c r="N28" s="178"/>
      <c r="O28" s="179"/>
      <c r="P28" s="179"/>
      <c r="Q28" s="183"/>
      <c r="R28" s="184"/>
      <c r="S28" s="180"/>
      <c r="T28" s="80"/>
      <c r="U28" s="80"/>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row>
    <row r="29" spans="1:66" s="68" customFormat="1" ht="15" x14ac:dyDescent="0.2">
      <c r="A29" s="173"/>
      <c r="B29" s="185"/>
      <c r="C29" s="174"/>
      <c r="D29" s="174"/>
      <c r="E29" s="97"/>
      <c r="F29" s="175"/>
      <c r="G29" s="175"/>
      <c r="H29" s="175"/>
      <c r="I29" s="175"/>
      <c r="J29" s="175"/>
      <c r="K29" s="182"/>
      <c r="L29" s="181"/>
      <c r="M29" s="113"/>
      <c r="N29" s="178"/>
      <c r="O29" s="179"/>
      <c r="P29" s="179"/>
      <c r="Q29" s="183"/>
      <c r="R29" s="184"/>
      <c r="S29" s="180"/>
      <c r="T29" s="80"/>
      <c r="U29" s="80"/>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row>
    <row r="30" spans="1:66" s="68" customFormat="1" ht="15" x14ac:dyDescent="0.2">
      <c r="A30" s="173"/>
      <c r="B30" s="185"/>
      <c r="C30" s="174"/>
      <c r="D30" s="174"/>
      <c r="E30" s="97"/>
      <c r="F30" s="175"/>
      <c r="G30" s="175"/>
      <c r="H30" s="175"/>
      <c r="I30" s="175"/>
      <c r="J30" s="175"/>
      <c r="K30" s="182"/>
      <c r="L30" s="181"/>
      <c r="M30" s="113"/>
      <c r="N30" s="178"/>
      <c r="O30" s="179"/>
      <c r="P30" s="179"/>
      <c r="Q30" s="183"/>
      <c r="R30" s="184"/>
      <c r="S30" s="180"/>
      <c r="T30" s="80"/>
      <c r="U30" s="80"/>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row>
    <row r="31" spans="1:66" s="68" customFormat="1" ht="15" x14ac:dyDescent="0.2">
      <c r="A31" s="173"/>
      <c r="B31" s="185"/>
      <c r="C31" s="174"/>
      <c r="D31" s="174"/>
      <c r="E31" s="97"/>
      <c r="F31" s="175"/>
      <c r="G31" s="175"/>
      <c r="H31" s="175"/>
      <c r="I31" s="175"/>
      <c r="J31" s="175"/>
      <c r="K31" s="182"/>
      <c r="L31" s="181"/>
      <c r="M31" s="113"/>
      <c r="N31" s="178"/>
      <c r="O31" s="179"/>
      <c r="P31" s="179"/>
      <c r="Q31" s="183"/>
      <c r="R31" s="184"/>
      <c r="S31" s="180"/>
      <c r="T31" s="80"/>
      <c r="U31" s="80"/>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row>
    <row r="32" spans="1:66" s="68" customFormat="1" ht="15" x14ac:dyDescent="0.2">
      <c r="A32" s="173"/>
      <c r="B32" s="185"/>
      <c r="C32" s="174"/>
      <c r="D32" s="174"/>
      <c r="E32" s="97"/>
      <c r="F32" s="175"/>
      <c r="G32" s="175"/>
      <c r="H32" s="175"/>
      <c r="I32" s="175"/>
      <c r="J32" s="175"/>
      <c r="K32" s="182"/>
      <c r="L32" s="181"/>
      <c r="M32" s="113"/>
      <c r="N32" s="178"/>
      <c r="O32" s="179"/>
      <c r="P32" s="179"/>
      <c r="Q32" s="183"/>
      <c r="R32" s="184"/>
      <c r="S32" s="180"/>
      <c r="T32" s="80"/>
      <c r="U32" s="80"/>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row>
    <row r="33" spans="1:66" s="68" customFormat="1" ht="15" x14ac:dyDescent="0.2">
      <c r="A33" s="173"/>
      <c r="B33" s="185"/>
      <c r="C33" s="174"/>
      <c r="D33" s="174"/>
      <c r="E33" s="97"/>
      <c r="F33" s="175"/>
      <c r="G33" s="175"/>
      <c r="H33" s="175"/>
      <c r="I33" s="175"/>
      <c r="J33" s="175"/>
      <c r="K33" s="182"/>
      <c r="L33" s="181"/>
      <c r="M33" s="113"/>
      <c r="N33" s="178"/>
      <c r="O33" s="179"/>
      <c r="P33" s="179"/>
      <c r="Q33" s="183"/>
      <c r="R33" s="184"/>
      <c r="S33" s="180"/>
      <c r="T33" s="80"/>
      <c r="U33" s="80"/>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row>
    <row r="34" spans="1:66" s="68" customFormat="1" ht="15" x14ac:dyDescent="0.2">
      <c r="A34" s="173"/>
      <c r="B34" s="185"/>
      <c r="C34" s="174"/>
      <c r="D34" s="174"/>
      <c r="E34" s="97"/>
      <c r="F34" s="175"/>
      <c r="G34" s="175"/>
      <c r="H34" s="175"/>
      <c r="I34" s="175"/>
      <c r="J34" s="175"/>
      <c r="K34" s="182"/>
      <c r="L34" s="181"/>
      <c r="M34" s="113"/>
      <c r="N34" s="178"/>
      <c r="O34" s="179"/>
      <c r="P34" s="179"/>
      <c r="Q34" s="183"/>
      <c r="R34" s="184"/>
      <c r="S34" s="180"/>
      <c r="T34" s="80"/>
      <c r="U34" s="80"/>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row>
    <row r="35" spans="1:66" s="68" customFormat="1" ht="15" x14ac:dyDescent="0.2">
      <c r="A35" s="173"/>
      <c r="B35" s="185"/>
      <c r="C35" s="174"/>
      <c r="D35" s="174"/>
      <c r="E35" s="97"/>
      <c r="F35" s="175"/>
      <c r="G35" s="175"/>
      <c r="H35" s="175"/>
      <c r="I35" s="175"/>
      <c r="J35" s="175"/>
      <c r="K35" s="182"/>
      <c r="L35" s="181"/>
      <c r="M35" s="113"/>
      <c r="N35" s="178"/>
      <c r="O35" s="179"/>
      <c r="P35" s="179"/>
      <c r="Q35" s="183"/>
      <c r="R35" s="184"/>
      <c r="S35" s="180"/>
      <c r="T35" s="80"/>
      <c r="U35" s="80"/>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row>
    <row r="36" spans="1:66" s="68" customFormat="1" ht="15" x14ac:dyDescent="0.2">
      <c r="A36" s="173"/>
      <c r="B36" s="185"/>
      <c r="C36" s="174"/>
      <c r="D36" s="174"/>
      <c r="E36" s="97"/>
      <c r="F36" s="175"/>
      <c r="G36" s="175"/>
      <c r="H36" s="175"/>
      <c r="I36" s="175"/>
      <c r="J36" s="175"/>
      <c r="K36" s="182"/>
      <c r="L36" s="181"/>
      <c r="M36" s="113"/>
      <c r="N36" s="178"/>
      <c r="O36" s="179"/>
      <c r="P36" s="179"/>
      <c r="Q36" s="183"/>
      <c r="R36" s="184"/>
      <c r="S36" s="180"/>
      <c r="T36" s="80"/>
      <c r="U36" s="80"/>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row>
    <row r="37" spans="1:66" s="68" customFormat="1" ht="15" x14ac:dyDescent="0.2">
      <c r="A37" s="173"/>
      <c r="B37" s="185"/>
      <c r="C37" s="174"/>
      <c r="D37" s="174"/>
      <c r="E37" s="97"/>
      <c r="F37" s="175"/>
      <c r="G37" s="175"/>
      <c r="H37" s="175"/>
      <c r="I37" s="175"/>
      <c r="J37" s="175"/>
      <c r="K37" s="182"/>
      <c r="L37" s="181"/>
      <c r="M37" s="113"/>
      <c r="N37" s="178"/>
      <c r="O37" s="179"/>
      <c r="P37" s="179"/>
      <c r="Q37" s="183"/>
      <c r="R37" s="184"/>
      <c r="S37" s="180"/>
      <c r="T37" s="80"/>
      <c r="U37" s="80"/>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row>
    <row r="38" spans="1:66" s="68" customFormat="1" ht="15" x14ac:dyDescent="0.2">
      <c r="A38" s="173"/>
      <c r="B38" s="185"/>
      <c r="C38" s="174"/>
      <c r="D38" s="174"/>
      <c r="E38" s="97"/>
      <c r="F38" s="175"/>
      <c r="G38" s="175"/>
      <c r="H38" s="175"/>
      <c r="I38" s="175"/>
      <c r="J38" s="175"/>
      <c r="K38" s="182"/>
      <c r="L38" s="181"/>
      <c r="M38" s="113"/>
      <c r="N38" s="178"/>
      <c r="O38" s="179"/>
      <c r="P38" s="179"/>
      <c r="Q38" s="183"/>
      <c r="R38" s="184"/>
      <c r="S38" s="180"/>
      <c r="T38" s="80"/>
      <c r="U38" s="80"/>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row>
    <row r="39" spans="1:66" s="68" customFormat="1" ht="15" x14ac:dyDescent="0.2">
      <c r="A39" s="173"/>
      <c r="B39" s="185"/>
      <c r="C39" s="174"/>
      <c r="D39" s="174"/>
      <c r="E39" s="97"/>
      <c r="F39" s="175"/>
      <c r="G39" s="175"/>
      <c r="H39" s="175"/>
      <c r="I39" s="175"/>
      <c r="J39" s="175"/>
      <c r="K39" s="182"/>
      <c r="L39" s="181"/>
      <c r="M39" s="113"/>
      <c r="N39" s="178"/>
      <c r="O39" s="179"/>
      <c r="P39" s="179"/>
      <c r="Q39" s="183"/>
      <c r="R39" s="184"/>
      <c r="S39" s="180"/>
      <c r="T39" s="80"/>
      <c r="U39" s="80"/>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row>
    <row r="40" spans="1:66" s="68" customFormat="1" ht="15" x14ac:dyDescent="0.2">
      <c r="A40" s="173"/>
      <c r="B40" s="185"/>
      <c r="C40" s="174"/>
      <c r="D40" s="174"/>
      <c r="E40" s="97"/>
      <c r="F40" s="175"/>
      <c r="G40" s="175"/>
      <c r="H40" s="175"/>
      <c r="I40" s="175"/>
      <c r="J40" s="175"/>
      <c r="K40" s="182"/>
      <c r="L40" s="181"/>
      <c r="M40" s="113"/>
      <c r="N40" s="178"/>
      <c r="O40" s="179"/>
      <c r="P40" s="179"/>
      <c r="Q40" s="183"/>
      <c r="R40" s="184"/>
      <c r="S40" s="180"/>
      <c r="T40" s="80"/>
      <c r="U40" s="80"/>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row>
    <row r="41" spans="1:66" s="68" customFormat="1" ht="15" x14ac:dyDescent="0.2">
      <c r="A41" s="173"/>
      <c r="B41" s="185"/>
      <c r="C41" s="174"/>
      <c r="D41" s="174"/>
      <c r="E41" s="97"/>
      <c r="F41" s="175"/>
      <c r="G41" s="175"/>
      <c r="H41" s="175"/>
      <c r="I41" s="175"/>
      <c r="J41" s="175"/>
      <c r="K41" s="182"/>
      <c r="L41" s="181"/>
      <c r="M41" s="113"/>
      <c r="N41" s="178"/>
      <c r="O41" s="179"/>
      <c r="P41" s="179"/>
      <c r="Q41" s="183"/>
      <c r="R41" s="184"/>
      <c r="S41" s="180"/>
      <c r="T41" s="80"/>
      <c r="U41" s="80"/>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row>
    <row r="42" spans="1:66" s="68" customFormat="1" ht="15" x14ac:dyDescent="0.2">
      <c r="A42" s="173"/>
      <c r="B42" s="185"/>
      <c r="C42" s="174"/>
      <c r="D42" s="174"/>
      <c r="E42" s="97"/>
      <c r="F42" s="175"/>
      <c r="G42" s="175"/>
      <c r="H42" s="175"/>
      <c r="I42" s="175"/>
      <c r="J42" s="175"/>
      <c r="K42" s="182"/>
      <c r="L42" s="181"/>
      <c r="M42" s="113"/>
      <c r="N42" s="178"/>
      <c r="O42" s="179"/>
      <c r="P42" s="179"/>
      <c r="Q42" s="183"/>
      <c r="R42" s="184"/>
      <c r="S42" s="180"/>
      <c r="T42" s="80"/>
      <c r="U42" s="80"/>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row>
    <row r="43" spans="1:66" s="68" customFormat="1" ht="15" x14ac:dyDescent="0.2">
      <c r="A43" s="173"/>
      <c r="B43" s="185"/>
      <c r="C43" s="174"/>
      <c r="D43" s="174"/>
      <c r="E43" s="97"/>
      <c r="F43" s="175"/>
      <c r="G43" s="175"/>
      <c r="H43" s="175"/>
      <c r="I43" s="175"/>
      <c r="J43" s="175"/>
      <c r="K43" s="182"/>
      <c r="L43" s="181"/>
      <c r="M43" s="113"/>
      <c r="N43" s="178"/>
      <c r="O43" s="179"/>
      <c r="P43" s="179"/>
      <c r="Q43" s="183"/>
      <c r="R43" s="184"/>
      <c r="S43" s="180"/>
      <c r="T43" s="80"/>
      <c r="U43" s="80"/>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row>
    <row r="44" spans="1:66" s="68" customFormat="1" ht="15" x14ac:dyDescent="0.2">
      <c r="A44" s="173"/>
      <c r="B44" s="185"/>
      <c r="C44" s="174"/>
      <c r="D44" s="174"/>
      <c r="E44" s="97"/>
      <c r="F44" s="175"/>
      <c r="G44" s="175"/>
      <c r="H44" s="175"/>
      <c r="I44" s="175"/>
      <c r="J44" s="175"/>
      <c r="K44" s="182"/>
      <c r="L44" s="181"/>
      <c r="M44" s="113"/>
      <c r="N44" s="178"/>
      <c r="O44" s="179"/>
      <c r="P44" s="179"/>
      <c r="Q44" s="183"/>
      <c r="R44" s="184"/>
      <c r="S44" s="180"/>
      <c r="T44" s="80"/>
      <c r="U44" s="80"/>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row>
    <row r="45" spans="1:66" s="68" customFormat="1" ht="15" x14ac:dyDescent="0.2">
      <c r="A45" s="173"/>
      <c r="B45" s="185"/>
      <c r="C45" s="174"/>
      <c r="D45" s="174"/>
      <c r="E45" s="97"/>
      <c r="F45" s="175"/>
      <c r="G45" s="175"/>
      <c r="H45" s="175"/>
      <c r="I45" s="175"/>
      <c r="J45" s="175"/>
      <c r="K45" s="182"/>
      <c r="L45" s="181"/>
      <c r="M45" s="113"/>
      <c r="N45" s="178"/>
      <c r="O45" s="179"/>
      <c r="P45" s="179"/>
      <c r="Q45" s="183"/>
      <c r="R45" s="184"/>
      <c r="S45" s="180"/>
      <c r="T45" s="80"/>
      <c r="U45" s="80"/>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row>
    <row r="46" spans="1:66" s="68" customFormat="1" ht="15" x14ac:dyDescent="0.2">
      <c r="A46" s="173"/>
      <c r="B46" s="185"/>
      <c r="C46" s="174"/>
      <c r="D46" s="174"/>
      <c r="E46" s="97"/>
      <c r="F46" s="175"/>
      <c r="G46" s="175"/>
      <c r="H46" s="175"/>
      <c r="I46" s="175"/>
      <c r="J46" s="175"/>
      <c r="K46" s="182"/>
      <c r="L46" s="181"/>
      <c r="M46" s="113"/>
      <c r="N46" s="178"/>
      <c r="O46" s="179"/>
      <c r="P46" s="179"/>
      <c r="Q46" s="183"/>
      <c r="R46" s="184"/>
      <c r="S46" s="180"/>
      <c r="T46" s="80"/>
      <c r="U46" s="80"/>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row>
    <row r="47" spans="1:66" s="68" customFormat="1" ht="15" x14ac:dyDescent="0.2">
      <c r="A47" s="173"/>
      <c r="B47" s="185"/>
      <c r="C47" s="174"/>
      <c r="D47" s="174"/>
      <c r="E47" s="97"/>
      <c r="F47" s="175"/>
      <c r="G47" s="175"/>
      <c r="H47" s="175"/>
      <c r="I47" s="175"/>
      <c r="J47" s="175"/>
      <c r="K47" s="182"/>
      <c r="L47" s="181"/>
      <c r="M47" s="113"/>
      <c r="N47" s="178"/>
      <c r="O47" s="179"/>
      <c r="P47" s="179"/>
      <c r="Q47" s="183"/>
      <c r="R47" s="184"/>
      <c r="S47" s="180"/>
      <c r="T47" s="80"/>
      <c r="U47" s="80"/>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row>
    <row r="48" spans="1:66" s="68" customFormat="1" ht="15" x14ac:dyDescent="0.2">
      <c r="A48" s="173"/>
      <c r="B48" s="185"/>
      <c r="C48" s="174"/>
      <c r="D48" s="174"/>
      <c r="E48" s="97"/>
      <c r="F48" s="175"/>
      <c r="G48" s="175"/>
      <c r="H48" s="175"/>
      <c r="I48" s="175"/>
      <c r="J48" s="175"/>
      <c r="K48" s="182"/>
      <c r="L48" s="181"/>
      <c r="M48" s="113"/>
      <c r="N48" s="178"/>
      <c r="O48" s="179"/>
      <c r="P48" s="179"/>
      <c r="Q48" s="183"/>
      <c r="R48" s="184"/>
      <c r="S48" s="180"/>
      <c r="T48" s="80"/>
      <c r="U48" s="80"/>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row>
    <row r="49" spans="1:66" s="68" customFormat="1" ht="15" x14ac:dyDescent="0.2">
      <c r="A49" s="173"/>
      <c r="B49" s="185"/>
      <c r="C49" s="174"/>
      <c r="D49" s="174"/>
      <c r="E49" s="97"/>
      <c r="F49" s="175"/>
      <c r="G49" s="175"/>
      <c r="H49" s="175"/>
      <c r="I49" s="175"/>
      <c r="J49" s="175"/>
      <c r="K49" s="182"/>
      <c r="L49" s="181"/>
      <c r="M49" s="113"/>
      <c r="N49" s="178"/>
      <c r="O49" s="179"/>
      <c r="P49" s="179"/>
      <c r="Q49" s="183"/>
      <c r="R49" s="184"/>
      <c r="S49" s="180"/>
      <c r="T49" s="80"/>
      <c r="U49" s="80"/>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row>
    <row r="50" spans="1:66" s="68" customFormat="1" ht="15" x14ac:dyDescent="0.2">
      <c r="A50" s="173"/>
      <c r="B50" s="185"/>
      <c r="C50" s="174"/>
      <c r="D50" s="174"/>
      <c r="E50" s="97"/>
      <c r="F50" s="175"/>
      <c r="G50" s="175"/>
      <c r="H50" s="175"/>
      <c r="I50" s="175"/>
      <c r="J50" s="175"/>
      <c r="K50" s="182"/>
      <c r="L50" s="181"/>
      <c r="M50" s="113"/>
      <c r="N50" s="178"/>
      <c r="O50" s="179"/>
      <c r="P50" s="179"/>
      <c r="Q50" s="183"/>
      <c r="R50" s="184"/>
      <c r="S50" s="180"/>
      <c r="T50" s="80"/>
      <c r="U50" s="80"/>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row>
    <row r="51" spans="1:66" s="68" customFormat="1" ht="15" x14ac:dyDescent="0.2">
      <c r="A51" s="173"/>
      <c r="B51" s="185"/>
      <c r="C51" s="174"/>
      <c r="D51" s="174"/>
      <c r="E51" s="97"/>
      <c r="F51" s="175"/>
      <c r="G51" s="175"/>
      <c r="H51" s="175"/>
      <c r="I51" s="175"/>
      <c r="J51" s="175"/>
      <c r="K51" s="182"/>
      <c r="L51" s="181"/>
      <c r="M51" s="113"/>
      <c r="N51" s="178"/>
      <c r="O51" s="179"/>
      <c r="P51" s="179"/>
      <c r="Q51" s="183"/>
      <c r="R51" s="184"/>
      <c r="S51" s="180"/>
      <c r="T51" s="80"/>
      <c r="U51" s="80"/>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row>
    <row r="52" spans="1:66" s="68" customFormat="1" ht="15" x14ac:dyDescent="0.2">
      <c r="A52" s="173"/>
      <c r="B52" s="185"/>
      <c r="C52" s="174"/>
      <c r="D52" s="174"/>
      <c r="E52" s="97"/>
      <c r="F52" s="175"/>
      <c r="G52" s="175"/>
      <c r="H52" s="175"/>
      <c r="I52" s="175"/>
      <c r="J52" s="175"/>
      <c r="K52" s="182"/>
      <c r="L52" s="181"/>
      <c r="M52" s="113"/>
      <c r="N52" s="178"/>
      <c r="O52" s="179"/>
      <c r="P52" s="179"/>
      <c r="Q52" s="183"/>
      <c r="R52" s="184"/>
      <c r="S52" s="180"/>
      <c r="T52" s="80"/>
      <c r="U52" s="80"/>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row>
    <row r="53" spans="1:66" s="68" customFormat="1" ht="15" x14ac:dyDescent="0.2">
      <c r="A53" s="173"/>
      <c r="B53" s="185"/>
      <c r="C53" s="174"/>
      <c r="D53" s="174"/>
      <c r="E53" s="97"/>
      <c r="F53" s="175"/>
      <c r="G53" s="175"/>
      <c r="H53" s="175"/>
      <c r="I53" s="175"/>
      <c r="J53" s="175"/>
      <c r="K53" s="182"/>
      <c r="L53" s="181"/>
      <c r="M53" s="113"/>
      <c r="N53" s="178"/>
      <c r="O53" s="179"/>
      <c r="P53" s="179"/>
      <c r="Q53" s="183"/>
      <c r="R53" s="184"/>
      <c r="S53" s="180"/>
      <c r="T53" s="80"/>
      <c r="U53" s="80"/>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row>
    <row r="54" spans="1:66" s="68" customFormat="1" ht="15" x14ac:dyDescent="0.2">
      <c r="A54" s="173"/>
      <c r="B54" s="185"/>
      <c r="C54" s="174"/>
      <c r="D54" s="174"/>
      <c r="E54" s="97"/>
      <c r="F54" s="175"/>
      <c r="G54" s="175"/>
      <c r="H54" s="175"/>
      <c r="I54" s="175"/>
      <c r="J54" s="175"/>
      <c r="K54" s="182"/>
      <c r="L54" s="181"/>
      <c r="M54" s="113"/>
      <c r="N54" s="178"/>
      <c r="O54" s="179"/>
      <c r="P54" s="179"/>
      <c r="Q54" s="183"/>
      <c r="R54" s="184"/>
      <c r="S54" s="180"/>
      <c r="T54" s="80"/>
      <c r="U54" s="80"/>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row>
    <row r="55" spans="1:66" s="68" customFormat="1" ht="15" x14ac:dyDescent="0.2">
      <c r="A55" s="173"/>
      <c r="B55" s="185"/>
      <c r="C55" s="174"/>
      <c r="D55" s="174"/>
      <c r="E55" s="97"/>
      <c r="F55" s="175"/>
      <c r="G55" s="175"/>
      <c r="H55" s="175"/>
      <c r="I55" s="175"/>
      <c r="J55" s="175"/>
      <c r="K55" s="182"/>
      <c r="L55" s="181"/>
      <c r="M55" s="113"/>
      <c r="N55" s="178"/>
      <c r="O55" s="179"/>
      <c r="P55" s="179"/>
      <c r="Q55" s="183"/>
      <c r="R55" s="184"/>
      <c r="S55" s="180"/>
      <c r="T55" s="80"/>
      <c r="U55" s="80"/>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row>
    <row r="56" spans="1:66" s="68" customFormat="1" ht="15" x14ac:dyDescent="0.2">
      <c r="A56" s="173"/>
      <c r="B56" s="185"/>
      <c r="C56" s="174"/>
      <c r="D56" s="174"/>
      <c r="E56" s="97"/>
      <c r="F56" s="175"/>
      <c r="G56" s="175"/>
      <c r="H56" s="175"/>
      <c r="I56" s="175"/>
      <c r="J56" s="175"/>
      <c r="K56" s="182"/>
      <c r="L56" s="181"/>
      <c r="M56" s="113"/>
      <c r="N56" s="178"/>
      <c r="O56" s="179"/>
      <c r="P56" s="179"/>
      <c r="Q56" s="183"/>
      <c r="R56" s="184"/>
      <c r="S56" s="180"/>
      <c r="T56" s="80"/>
      <c r="U56" s="80"/>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row>
    <row r="57" spans="1:66" s="68" customFormat="1" ht="15" x14ac:dyDescent="0.2">
      <c r="A57" s="173"/>
      <c r="B57" s="185"/>
      <c r="C57" s="174"/>
      <c r="D57" s="174"/>
      <c r="E57" s="97"/>
      <c r="F57" s="175"/>
      <c r="G57" s="175"/>
      <c r="H57" s="175"/>
      <c r="I57" s="175"/>
      <c r="J57" s="175"/>
      <c r="K57" s="182"/>
      <c r="L57" s="181"/>
      <c r="M57" s="113"/>
      <c r="N57" s="178"/>
      <c r="O57" s="179"/>
      <c r="P57" s="179"/>
      <c r="Q57" s="183"/>
      <c r="R57" s="184"/>
      <c r="S57" s="180"/>
      <c r="T57" s="80"/>
      <c r="U57" s="80"/>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row>
    <row r="58" spans="1:66" s="68" customFormat="1" ht="15" x14ac:dyDescent="0.2">
      <c r="A58" s="173"/>
      <c r="B58" s="185"/>
      <c r="C58" s="174"/>
      <c r="D58" s="174"/>
      <c r="E58" s="97"/>
      <c r="F58" s="175"/>
      <c r="G58" s="175"/>
      <c r="H58" s="175"/>
      <c r="I58" s="175"/>
      <c r="J58" s="175"/>
      <c r="K58" s="182"/>
      <c r="L58" s="181"/>
      <c r="M58" s="113"/>
      <c r="N58" s="178"/>
      <c r="O58" s="179"/>
      <c r="P58" s="179"/>
      <c r="Q58" s="183"/>
      <c r="R58" s="184"/>
      <c r="S58" s="180"/>
      <c r="T58" s="80"/>
      <c r="U58" s="80"/>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row>
    <row r="59" spans="1:66" s="68" customFormat="1" ht="15" x14ac:dyDescent="0.2">
      <c r="A59" s="173"/>
      <c r="B59" s="185"/>
      <c r="C59" s="174"/>
      <c r="D59" s="174"/>
      <c r="E59" s="97"/>
      <c r="F59" s="175"/>
      <c r="G59" s="175"/>
      <c r="H59" s="175"/>
      <c r="I59" s="175"/>
      <c r="J59" s="175"/>
      <c r="K59" s="182"/>
      <c r="L59" s="181"/>
      <c r="M59" s="113"/>
      <c r="N59" s="178"/>
      <c r="O59" s="179"/>
      <c r="P59" s="179"/>
      <c r="Q59" s="183"/>
      <c r="R59" s="184"/>
      <c r="S59" s="180"/>
      <c r="T59" s="80"/>
      <c r="U59" s="80"/>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row>
    <row r="60" spans="1:66" s="68" customFormat="1" ht="15" x14ac:dyDescent="0.2">
      <c r="A60" s="173"/>
      <c r="B60" s="185"/>
      <c r="C60" s="174"/>
      <c r="D60" s="174"/>
      <c r="E60" s="97"/>
      <c r="F60" s="175"/>
      <c r="G60" s="175"/>
      <c r="H60" s="175"/>
      <c r="I60" s="175"/>
      <c r="J60" s="175"/>
      <c r="K60" s="182"/>
      <c r="L60" s="181"/>
      <c r="M60" s="113"/>
      <c r="N60" s="178"/>
      <c r="O60" s="179"/>
      <c r="P60" s="179"/>
      <c r="Q60" s="183"/>
      <c r="R60" s="184"/>
      <c r="S60" s="180"/>
      <c r="T60" s="80"/>
      <c r="U60" s="80"/>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row>
    <row r="61" spans="1:66" s="68" customFormat="1" ht="15" x14ac:dyDescent="0.2">
      <c r="A61" s="173"/>
      <c r="B61" s="185"/>
      <c r="C61" s="174"/>
      <c r="D61" s="174"/>
      <c r="E61" s="97"/>
      <c r="F61" s="175"/>
      <c r="G61" s="175"/>
      <c r="H61" s="175"/>
      <c r="I61" s="175"/>
      <c r="J61" s="175"/>
      <c r="K61" s="182"/>
      <c r="L61" s="181"/>
      <c r="M61" s="113"/>
      <c r="N61" s="178"/>
      <c r="O61" s="179"/>
      <c r="P61" s="179"/>
      <c r="Q61" s="183"/>
      <c r="R61" s="184"/>
      <c r="S61" s="180"/>
      <c r="T61" s="80"/>
      <c r="U61" s="80"/>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row>
    <row r="62" spans="1:66" s="68" customFormat="1" ht="15" x14ac:dyDescent="0.2">
      <c r="A62" s="173"/>
      <c r="B62" s="185"/>
      <c r="C62" s="174"/>
      <c r="D62" s="174"/>
      <c r="E62" s="97"/>
      <c r="F62" s="175"/>
      <c r="G62" s="175"/>
      <c r="H62" s="175"/>
      <c r="I62" s="175"/>
      <c r="J62" s="175"/>
      <c r="K62" s="182"/>
      <c r="L62" s="181"/>
      <c r="M62" s="113"/>
      <c r="N62" s="178"/>
      <c r="O62" s="179"/>
      <c r="P62" s="179"/>
      <c r="Q62" s="183"/>
      <c r="R62" s="184"/>
      <c r="S62" s="180"/>
      <c r="T62" s="80"/>
      <c r="U62" s="80"/>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row>
    <row r="63" spans="1:66" s="68" customFormat="1" ht="15" x14ac:dyDescent="0.2">
      <c r="A63" s="173"/>
      <c r="B63" s="185"/>
      <c r="C63" s="174"/>
      <c r="D63" s="174"/>
      <c r="E63" s="97"/>
      <c r="F63" s="175"/>
      <c r="G63" s="175"/>
      <c r="H63" s="175"/>
      <c r="I63" s="175"/>
      <c r="J63" s="175"/>
      <c r="K63" s="182"/>
      <c r="L63" s="181"/>
      <c r="M63" s="113"/>
      <c r="N63" s="178"/>
      <c r="O63" s="179"/>
      <c r="P63" s="179"/>
      <c r="Q63" s="183"/>
      <c r="R63" s="184"/>
      <c r="S63" s="180"/>
      <c r="T63" s="80"/>
      <c r="U63" s="80"/>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row>
    <row r="64" spans="1:66" s="68" customFormat="1" ht="15" x14ac:dyDescent="0.2">
      <c r="A64" s="173"/>
      <c r="B64" s="185"/>
      <c r="C64" s="174"/>
      <c r="D64" s="174"/>
      <c r="E64" s="97"/>
      <c r="F64" s="175"/>
      <c r="G64" s="175"/>
      <c r="H64" s="175"/>
      <c r="I64" s="175"/>
      <c r="J64" s="175"/>
      <c r="K64" s="182"/>
      <c r="L64" s="181"/>
      <c r="M64" s="113"/>
      <c r="N64" s="178"/>
      <c r="O64" s="179"/>
      <c r="P64" s="179"/>
      <c r="Q64" s="183"/>
      <c r="R64" s="184"/>
      <c r="S64" s="180"/>
      <c r="T64" s="80"/>
      <c r="U64" s="80"/>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row>
    <row r="65" spans="1:66" s="68" customFormat="1" ht="15" x14ac:dyDescent="0.2">
      <c r="A65" s="173"/>
      <c r="B65" s="185"/>
      <c r="C65" s="174"/>
      <c r="D65" s="174"/>
      <c r="E65" s="97"/>
      <c r="F65" s="175"/>
      <c r="G65" s="175"/>
      <c r="H65" s="175"/>
      <c r="I65" s="175"/>
      <c r="J65" s="175"/>
      <c r="K65" s="182"/>
      <c r="L65" s="181"/>
      <c r="M65" s="113"/>
      <c r="N65" s="178"/>
      <c r="O65" s="179"/>
      <c r="P65" s="179"/>
      <c r="Q65" s="183"/>
      <c r="R65" s="184"/>
      <c r="S65" s="180"/>
      <c r="T65" s="80"/>
      <c r="U65" s="80"/>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row>
    <row r="66" spans="1:66" s="68" customFormat="1" ht="15" x14ac:dyDescent="0.2">
      <c r="A66" s="173"/>
      <c r="B66" s="185"/>
      <c r="C66" s="174"/>
      <c r="D66" s="174"/>
      <c r="E66" s="97"/>
      <c r="F66" s="175"/>
      <c r="G66" s="175"/>
      <c r="H66" s="175"/>
      <c r="I66" s="175"/>
      <c r="J66" s="175"/>
      <c r="K66" s="182"/>
      <c r="L66" s="181"/>
      <c r="M66" s="113"/>
      <c r="N66" s="178"/>
      <c r="O66" s="179"/>
      <c r="P66" s="179"/>
      <c r="Q66" s="183"/>
      <c r="R66" s="184"/>
      <c r="S66" s="180"/>
      <c r="T66" s="80"/>
      <c r="U66" s="80"/>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row>
    <row r="67" spans="1:66" s="68" customFormat="1" ht="15" x14ac:dyDescent="0.2">
      <c r="A67" s="173"/>
      <c r="B67" s="185"/>
      <c r="C67" s="174"/>
      <c r="D67" s="174"/>
      <c r="E67" s="97"/>
      <c r="F67" s="175"/>
      <c r="G67" s="175"/>
      <c r="H67" s="175"/>
      <c r="I67" s="175"/>
      <c r="J67" s="175"/>
      <c r="K67" s="182"/>
      <c r="L67" s="181"/>
      <c r="M67" s="113"/>
      <c r="N67" s="178"/>
      <c r="O67" s="179"/>
      <c r="P67" s="179"/>
      <c r="Q67" s="183"/>
      <c r="R67" s="184"/>
      <c r="S67" s="180"/>
      <c r="T67" s="80"/>
      <c r="U67" s="80"/>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row>
    <row r="68" spans="1:66" s="68" customFormat="1" ht="15" x14ac:dyDescent="0.2">
      <c r="A68" s="173"/>
      <c r="B68" s="185"/>
      <c r="C68" s="174"/>
      <c r="D68" s="174"/>
      <c r="E68" s="97"/>
      <c r="F68" s="175"/>
      <c r="G68" s="175"/>
      <c r="H68" s="175"/>
      <c r="I68" s="175"/>
      <c r="J68" s="175"/>
      <c r="K68" s="182"/>
      <c r="L68" s="181"/>
      <c r="M68" s="113"/>
      <c r="N68" s="178"/>
      <c r="O68" s="179"/>
      <c r="P68" s="179"/>
      <c r="Q68" s="183"/>
      <c r="R68" s="184"/>
      <c r="S68" s="180"/>
      <c r="T68" s="80"/>
      <c r="U68" s="80"/>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row>
    <row r="69" spans="1:66" s="68" customFormat="1" ht="15" x14ac:dyDescent="0.2">
      <c r="A69" s="173"/>
      <c r="B69" s="185"/>
      <c r="C69" s="174"/>
      <c r="D69" s="174"/>
      <c r="E69" s="97"/>
      <c r="F69" s="175"/>
      <c r="G69" s="175"/>
      <c r="H69" s="175"/>
      <c r="I69" s="175"/>
      <c r="J69" s="175"/>
      <c r="K69" s="182"/>
      <c r="L69" s="181"/>
      <c r="M69" s="113"/>
      <c r="N69" s="178"/>
      <c r="O69" s="179"/>
      <c r="P69" s="179"/>
      <c r="Q69" s="183"/>
      <c r="R69" s="184"/>
      <c r="S69" s="180"/>
      <c r="T69" s="80"/>
      <c r="U69" s="80"/>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row>
    <row r="70" spans="1:66" s="68" customFormat="1" ht="15" x14ac:dyDescent="0.2">
      <c r="A70" s="173"/>
      <c r="B70" s="185"/>
      <c r="C70" s="174"/>
      <c r="D70" s="174"/>
      <c r="E70" s="97"/>
      <c r="F70" s="175"/>
      <c r="G70" s="175"/>
      <c r="H70" s="175"/>
      <c r="I70" s="175"/>
      <c r="J70" s="175"/>
      <c r="K70" s="182"/>
      <c r="L70" s="181"/>
      <c r="M70" s="113"/>
      <c r="N70" s="178"/>
      <c r="O70" s="179"/>
      <c r="P70" s="179"/>
      <c r="Q70" s="183"/>
      <c r="R70" s="184"/>
      <c r="S70" s="180"/>
      <c r="T70" s="80"/>
      <c r="U70" s="80"/>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row>
    <row r="71" spans="1:66" s="68" customFormat="1" ht="15" x14ac:dyDescent="0.2">
      <c r="A71" s="173"/>
      <c r="B71" s="185"/>
      <c r="C71" s="174"/>
      <c r="D71" s="174"/>
      <c r="E71" s="97"/>
      <c r="F71" s="175"/>
      <c r="G71" s="175"/>
      <c r="H71" s="175"/>
      <c r="I71" s="175"/>
      <c r="J71" s="175"/>
      <c r="K71" s="182"/>
      <c r="L71" s="181"/>
      <c r="M71" s="113"/>
      <c r="N71" s="178"/>
      <c r="O71" s="179"/>
      <c r="P71" s="179"/>
      <c r="Q71" s="183"/>
      <c r="R71" s="184"/>
      <c r="S71" s="180"/>
      <c r="T71" s="80"/>
      <c r="U71" s="80"/>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row>
    <row r="72" spans="1:66" s="68" customFormat="1" ht="15" x14ac:dyDescent="0.2">
      <c r="A72" s="173"/>
      <c r="B72" s="185"/>
      <c r="C72" s="174"/>
      <c r="D72" s="174"/>
      <c r="E72" s="97"/>
      <c r="F72" s="175"/>
      <c r="G72" s="175"/>
      <c r="H72" s="175"/>
      <c r="I72" s="175"/>
      <c r="J72" s="175"/>
      <c r="K72" s="182"/>
      <c r="L72" s="181"/>
      <c r="M72" s="113"/>
      <c r="N72" s="178"/>
      <c r="O72" s="179"/>
      <c r="P72" s="179"/>
      <c r="Q72" s="183"/>
      <c r="R72" s="184"/>
      <c r="S72" s="180"/>
      <c r="T72" s="80"/>
      <c r="U72" s="80"/>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row>
    <row r="73" spans="1:66" s="68" customFormat="1" ht="15" x14ac:dyDescent="0.2">
      <c r="A73" s="173"/>
      <c r="B73" s="185"/>
      <c r="C73" s="174"/>
      <c r="D73" s="174"/>
      <c r="E73" s="97"/>
      <c r="F73" s="175"/>
      <c r="G73" s="175"/>
      <c r="H73" s="175"/>
      <c r="I73" s="175"/>
      <c r="J73" s="175"/>
      <c r="K73" s="182"/>
      <c r="L73" s="181"/>
      <c r="M73" s="113"/>
      <c r="N73" s="178"/>
      <c r="O73" s="179"/>
      <c r="P73" s="179"/>
      <c r="Q73" s="183"/>
      <c r="R73" s="184"/>
      <c r="S73" s="180"/>
      <c r="T73" s="80"/>
      <c r="U73" s="80"/>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row>
    <row r="74" spans="1:66" s="68" customFormat="1" ht="15" x14ac:dyDescent="0.2">
      <c r="A74" s="173"/>
      <c r="B74" s="185"/>
      <c r="C74" s="174"/>
      <c r="D74" s="174"/>
      <c r="E74" s="97"/>
      <c r="F74" s="175"/>
      <c r="G74" s="175"/>
      <c r="H74" s="175"/>
      <c r="I74" s="175"/>
      <c r="J74" s="175"/>
      <c r="K74" s="182"/>
      <c r="L74" s="181"/>
      <c r="M74" s="113"/>
      <c r="N74" s="178"/>
      <c r="O74" s="179"/>
      <c r="P74" s="179"/>
      <c r="Q74" s="183"/>
      <c r="R74" s="184"/>
      <c r="S74" s="180"/>
      <c r="T74" s="80"/>
      <c r="U74" s="80"/>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row>
    <row r="75" spans="1:66" s="68" customFormat="1" ht="15" x14ac:dyDescent="0.2">
      <c r="A75" s="173"/>
      <c r="B75" s="185"/>
      <c r="C75" s="174"/>
      <c r="D75" s="174"/>
      <c r="E75" s="97"/>
      <c r="F75" s="175"/>
      <c r="G75" s="175"/>
      <c r="H75" s="175"/>
      <c r="I75" s="175"/>
      <c r="J75" s="175"/>
      <c r="K75" s="182"/>
      <c r="L75" s="181"/>
      <c r="M75" s="113"/>
      <c r="N75" s="178"/>
      <c r="O75" s="179"/>
      <c r="P75" s="179"/>
      <c r="Q75" s="183"/>
      <c r="R75" s="184"/>
      <c r="S75" s="180"/>
      <c r="T75" s="80"/>
      <c r="U75" s="80"/>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row>
    <row r="76" spans="1:66" s="68" customFormat="1" ht="15" x14ac:dyDescent="0.2">
      <c r="A76" s="173"/>
      <c r="B76" s="185"/>
      <c r="C76" s="174"/>
      <c r="D76" s="174"/>
      <c r="E76" s="97"/>
      <c r="F76" s="175"/>
      <c r="G76" s="175"/>
      <c r="H76" s="175"/>
      <c r="I76" s="175"/>
      <c r="J76" s="175"/>
      <c r="K76" s="182"/>
      <c r="L76" s="181"/>
      <c r="M76" s="113"/>
      <c r="N76" s="178"/>
      <c r="O76" s="179"/>
      <c r="P76" s="179"/>
      <c r="Q76" s="183"/>
      <c r="R76" s="184"/>
      <c r="S76" s="180"/>
      <c r="T76" s="80"/>
      <c r="U76" s="80"/>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row>
    <row r="77" spans="1:66" s="68" customFormat="1" ht="15" x14ac:dyDescent="0.2">
      <c r="A77" s="173"/>
      <c r="B77" s="185"/>
      <c r="C77" s="174"/>
      <c r="D77" s="174"/>
      <c r="E77" s="97"/>
      <c r="F77" s="175"/>
      <c r="G77" s="175"/>
      <c r="H77" s="175"/>
      <c r="I77" s="175"/>
      <c r="J77" s="175"/>
      <c r="K77" s="182"/>
      <c r="L77" s="181"/>
      <c r="M77" s="113"/>
      <c r="N77" s="178"/>
      <c r="O77" s="179"/>
      <c r="P77" s="179"/>
      <c r="Q77" s="183"/>
      <c r="R77" s="184"/>
      <c r="S77" s="180"/>
      <c r="T77" s="80"/>
      <c r="U77" s="80"/>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row>
    <row r="78" spans="1:66" s="68" customFormat="1" ht="15" x14ac:dyDescent="0.2">
      <c r="A78" s="173"/>
      <c r="B78" s="185"/>
      <c r="C78" s="174"/>
      <c r="D78" s="174"/>
      <c r="E78" s="97"/>
      <c r="F78" s="175"/>
      <c r="G78" s="175"/>
      <c r="H78" s="175"/>
      <c r="I78" s="175"/>
      <c r="J78" s="175"/>
      <c r="K78" s="182"/>
      <c r="L78" s="181"/>
      <c r="M78" s="113"/>
      <c r="N78" s="178"/>
      <c r="O78" s="179"/>
      <c r="P78" s="179"/>
      <c r="Q78" s="183"/>
      <c r="R78" s="184"/>
      <c r="S78" s="180"/>
      <c r="T78" s="80"/>
      <c r="U78" s="80"/>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row>
    <row r="79" spans="1:66" s="68" customFormat="1" ht="15" x14ac:dyDescent="0.2">
      <c r="A79" s="173"/>
      <c r="B79" s="185"/>
      <c r="C79" s="174"/>
      <c r="D79" s="174"/>
      <c r="E79" s="97"/>
      <c r="F79" s="175"/>
      <c r="G79" s="175"/>
      <c r="H79" s="175"/>
      <c r="I79" s="175"/>
      <c r="J79" s="175"/>
      <c r="K79" s="182"/>
      <c r="L79" s="181"/>
      <c r="M79" s="113"/>
      <c r="N79" s="178"/>
      <c r="O79" s="179"/>
      <c r="P79" s="179"/>
      <c r="Q79" s="183"/>
      <c r="R79" s="184"/>
      <c r="S79" s="180"/>
      <c r="T79" s="80"/>
      <c r="U79" s="80"/>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c r="BL79" s="83"/>
      <c r="BM79" s="83"/>
      <c r="BN79" s="83"/>
    </row>
    <row r="80" spans="1:66" s="68" customFormat="1" ht="15" x14ac:dyDescent="0.2">
      <c r="A80" s="173"/>
      <c r="B80" s="185"/>
      <c r="C80" s="174"/>
      <c r="D80" s="174"/>
      <c r="E80" s="97"/>
      <c r="F80" s="175"/>
      <c r="G80" s="175"/>
      <c r="H80" s="175"/>
      <c r="I80" s="175"/>
      <c r="J80" s="175"/>
      <c r="K80" s="182"/>
      <c r="L80" s="181"/>
      <c r="M80" s="113"/>
      <c r="N80" s="178"/>
      <c r="O80" s="179"/>
      <c r="P80" s="179"/>
      <c r="Q80" s="183"/>
      <c r="R80" s="184"/>
      <c r="S80" s="180"/>
      <c r="T80" s="80"/>
      <c r="U80" s="80"/>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row>
    <row r="81" spans="1:66" s="68" customFormat="1" ht="15" x14ac:dyDescent="0.2">
      <c r="A81" s="173"/>
      <c r="B81" s="185"/>
      <c r="C81" s="174"/>
      <c r="D81" s="174"/>
      <c r="E81" s="97"/>
      <c r="F81" s="175"/>
      <c r="G81" s="175"/>
      <c r="H81" s="175"/>
      <c r="I81" s="175"/>
      <c r="J81" s="175"/>
      <c r="K81" s="182"/>
      <c r="L81" s="181"/>
      <c r="M81" s="113"/>
      <c r="N81" s="178"/>
      <c r="O81" s="179"/>
      <c r="P81" s="179"/>
      <c r="Q81" s="183"/>
      <c r="R81" s="184"/>
      <c r="S81" s="180"/>
      <c r="T81" s="80"/>
      <c r="U81" s="80"/>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row>
    <row r="82" spans="1:66" s="68" customFormat="1" ht="15" x14ac:dyDescent="0.2">
      <c r="A82" s="173"/>
      <c r="B82" s="185"/>
      <c r="C82" s="174"/>
      <c r="D82" s="174"/>
      <c r="E82" s="97"/>
      <c r="F82" s="175"/>
      <c r="G82" s="175"/>
      <c r="H82" s="175"/>
      <c r="I82" s="175"/>
      <c r="J82" s="175"/>
      <c r="K82" s="182"/>
      <c r="L82" s="181"/>
      <c r="M82" s="113"/>
      <c r="N82" s="178"/>
      <c r="O82" s="179"/>
      <c r="P82" s="179"/>
      <c r="Q82" s="183"/>
      <c r="R82" s="184"/>
      <c r="S82" s="180"/>
      <c r="T82" s="80"/>
      <c r="U82" s="80"/>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83"/>
    </row>
    <row r="83" spans="1:66" s="68" customFormat="1" ht="15" x14ac:dyDescent="0.2">
      <c r="A83" s="173"/>
      <c r="B83" s="185"/>
      <c r="C83" s="174"/>
      <c r="D83" s="174"/>
      <c r="E83" s="97"/>
      <c r="F83" s="175"/>
      <c r="G83" s="175"/>
      <c r="H83" s="175"/>
      <c r="I83" s="175"/>
      <c r="J83" s="175"/>
      <c r="K83" s="182"/>
      <c r="L83" s="181"/>
      <c r="M83" s="113"/>
      <c r="N83" s="178"/>
      <c r="O83" s="179"/>
      <c r="P83" s="179"/>
      <c r="Q83" s="183"/>
      <c r="R83" s="184"/>
      <c r="S83" s="180"/>
      <c r="T83" s="80"/>
      <c r="U83" s="80"/>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row>
    <row r="84" spans="1:66" s="68" customFormat="1" ht="15" x14ac:dyDescent="0.2">
      <c r="A84" s="173"/>
      <c r="B84" s="185"/>
      <c r="C84" s="174"/>
      <c r="D84" s="174"/>
      <c r="E84" s="97"/>
      <c r="F84" s="175"/>
      <c r="G84" s="175"/>
      <c r="H84" s="175"/>
      <c r="I84" s="175"/>
      <c r="J84" s="175"/>
      <c r="K84" s="182"/>
      <c r="L84" s="181"/>
      <c r="M84" s="113"/>
      <c r="N84" s="178"/>
      <c r="O84" s="179"/>
      <c r="P84" s="179"/>
      <c r="Q84" s="183"/>
      <c r="R84" s="184"/>
      <c r="S84" s="180"/>
      <c r="T84" s="80"/>
      <c r="U84" s="80"/>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row>
    <row r="85" spans="1:66" s="68" customFormat="1" ht="15" x14ac:dyDescent="0.2">
      <c r="A85" s="173"/>
      <c r="B85" s="185"/>
      <c r="C85" s="174"/>
      <c r="D85" s="174"/>
      <c r="E85" s="97"/>
      <c r="F85" s="175"/>
      <c r="G85" s="175"/>
      <c r="H85" s="175"/>
      <c r="I85" s="175"/>
      <c r="J85" s="175"/>
      <c r="K85" s="182"/>
      <c r="L85" s="181"/>
      <c r="M85" s="113"/>
      <c r="N85" s="178"/>
      <c r="O85" s="179"/>
      <c r="P85" s="179"/>
      <c r="Q85" s="183"/>
      <c r="R85" s="184"/>
      <c r="S85" s="180"/>
      <c r="T85" s="80"/>
      <c r="U85" s="80"/>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c r="BL85" s="83"/>
      <c r="BM85" s="83"/>
      <c r="BN85" s="83"/>
    </row>
    <row r="86" spans="1:66" s="68" customFormat="1" ht="15" x14ac:dyDescent="0.2">
      <c r="A86" s="173"/>
      <c r="B86" s="185"/>
      <c r="C86" s="174"/>
      <c r="D86" s="174"/>
      <c r="E86" s="97"/>
      <c r="F86" s="175"/>
      <c r="G86" s="175"/>
      <c r="H86" s="175"/>
      <c r="I86" s="175"/>
      <c r="J86" s="175"/>
      <c r="K86" s="182"/>
      <c r="L86" s="181"/>
      <c r="M86" s="113"/>
      <c r="N86" s="178"/>
      <c r="O86" s="179"/>
      <c r="P86" s="179"/>
      <c r="Q86" s="183"/>
      <c r="R86" s="184"/>
      <c r="S86" s="180"/>
      <c r="T86" s="80"/>
      <c r="U86" s="80"/>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83"/>
    </row>
    <row r="87" spans="1:66" s="68" customFormat="1" ht="15" x14ac:dyDescent="0.2">
      <c r="A87" s="173"/>
      <c r="B87" s="185"/>
      <c r="C87" s="174"/>
      <c r="D87" s="174"/>
      <c r="E87" s="97"/>
      <c r="F87" s="175"/>
      <c r="G87" s="175"/>
      <c r="H87" s="175"/>
      <c r="I87" s="175"/>
      <c r="J87" s="175"/>
      <c r="K87" s="182"/>
      <c r="L87" s="181"/>
      <c r="M87" s="113"/>
      <c r="N87" s="178"/>
      <c r="O87" s="179"/>
      <c r="P87" s="179"/>
      <c r="Q87" s="183"/>
      <c r="R87" s="184"/>
      <c r="S87" s="180"/>
      <c r="T87" s="80"/>
      <c r="U87" s="80"/>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c r="BL87" s="83"/>
      <c r="BM87" s="83"/>
      <c r="BN87" s="83"/>
    </row>
    <row r="88" spans="1:66" s="68" customFormat="1" ht="15" x14ac:dyDescent="0.2">
      <c r="A88" s="173"/>
      <c r="B88" s="185"/>
      <c r="C88" s="174"/>
      <c r="D88" s="174"/>
      <c r="E88" s="97"/>
      <c r="F88" s="175"/>
      <c r="G88" s="175"/>
      <c r="H88" s="175"/>
      <c r="I88" s="175"/>
      <c r="J88" s="175"/>
      <c r="K88" s="182"/>
      <c r="L88" s="181"/>
      <c r="M88" s="113"/>
      <c r="N88" s="178"/>
      <c r="O88" s="179"/>
      <c r="P88" s="179"/>
      <c r="Q88" s="183"/>
      <c r="R88" s="184"/>
      <c r="S88" s="180"/>
      <c r="T88" s="80"/>
      <c r="U88" s="80"/>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83"/>
    </row>
    <row r="89" spans="1:66" s="68" customFormat="1" ht="15" x14ac:dyDescent="0.2">
      <c r="A89" s="173"/>
      <c r="B89" s="185"/>
      <c r="C89" s="174"/>
      <c r="D89" s="174"/>
      <c r="E89" s="97"/>
      <c r="F89" s="175"/>
      <c r="G89" s="175"/>
      <c r="H89" s="175"/>
      <c r="I89" s="175"/>
      <c r="J89" s="175"/>
      <c r="K89" s="182"/>
      <c r="L89" s="181"/>
      <c r="M89" s="113"/>
      <c r="N89" s="178"/>
      <c r="O89" s="179"/>
      <c r="P89" s="179"/>
      <c r="Q89" s="183"/>
      <c r="R89" s="184"/>
      <c r="S89" s="180"/>
      <c r="T89" s="80"/>
      <c r="U89" s="80"/>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c r="BL89" s="83"/>
      <c r="BM89" s="83"/>
      <c r="BN89" s="83"/>
    </row>
    <row r="90" spans="1:66" s="68" customFormat="1" ht="15" x14ac:dyDescent="0.2">
      <c r="A90" s="173"/>
      <c r="B90" s="185"/>
      <c r="C90" s="174"/>
      <c r="D90" s="174"/>
      <c r="E90" s="97"/>
      <c r="F90" s="175"/>
      <c r="G90" s="175"/>
      <c r="H90" s="175"/>
      <c r="I90" s="175"/>
      <c r="J90" s="175"/>
      <c r="K90" s="182"/>
      <c r="L90" s="181"/>
      <c r="M90" s="113"/>
      <c r="N90" s="178"/>
      <c r="O90" s="179"/>
      <c r="P90" s="179"/>
      <c r="Q90" s="183"/>
      <c r="R90" s="184"/>
      <c r="S90" s="180"/>
      <c r="T90" s="80"/>
      <c r="U90" s="80"/>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c r="BL90" s="83"/>
      <c r="BM90" s="83"/>
      <c r="BN90" s="83"/>
    </row>
    <row r="91" spans="1:66" s="68" customFormat="1" ht="15" x14ac:dyDescent="0.2">
      <c r="A91" s="173"/>
      <c r="B91" s="185"/>
      <c r="C91" s="174"/>
      <c r="D91" s="174"/>
      <c r="E91" s="97"/>
      <c r="F91" s="175"/>
      <c r="G91" s="175"/>
      <c r="H91" s="175"/>
      <c r="I91" s="175"/>
      <c r="J91" s="175"/>
      <c r="K91" s="182"/>
      <c r="L91" s="181"/>
      <c r="M91" s="113"/>
      <c r="N91" s="178"/>
      <c r="O91" s="179"/>
      <c r="P91" s="179"/>
      <c r="Q91" s="183"/>
      <c r="R91" s="184"/>
      <c r="S91" s="180"/>
      <c r="T91" s="80"/>
      <c r="U91" s="80"/>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c r="BL91" s="83"/>
      <c r="BM91" s="83"/>
      <c r="BN91" s="83"/>
    </row>
    <row r="92" spans="1:66" s="68" customFormat="1" ht="15" x14ac:dyDescent="0.2">
      <c r="A92" s="173"/>
      <c r="B92" s="185"/>
      <c r="C92" s="174"/>
      <c r="D92" s="174"/>
      <c r="E92" s="97"/>
      <c r="F92" s="175"/>
      <c r="G92" s="175"/>
      <c r="H92" s="175"/>
      <c r="I92" s="175"/>
      <c r="J92" s="175"/>
      <c r="K92" s="182"/>
      <c r="L92" s="181"/>
      <c r="M92" s="113"/>
      <c r="N92" s="178"/>
      <c r="O92" s="179"/>
      <c r="P92" s="179"/>
      <c r="Q92" s="183"/>
      <c r="R92" s="184"/>
      <c r="S92" s="180"/>
      <c r="T92" s="80"/>
      <c r="U92" s="80"/>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c r="BL92" s="83"/>
      <c r="BM92" s="83"/>
      <c r="BN92" s="83"/>
    </row>
    <row r="93" spans="1:66" s="68" customFormat="1" ht="15" x14ac:dyDescent="0.2">
      <c r="A93" s="173"/>
      <c r="B93" s="185"/>
      <c r="C93" s="174"/>
      <c r="D93" s="174"/>
      <c r="E93" s="97"/>
      <c r="F93" s="175"/>
      <c r="G93" s="175"/>
      <c r="H93" s="175"/>
      <c r="I93" s="175"/>
      <c r="J93" s="175"/>
      <c r="K93" s="182"/>
      <c r="L93" s="181"/>
      <c r="M93" s="113"/>
      <c r="N93" s="178"/>
      <c r="O93" s="179"/>
      <c r="P93" s="179"/>
      <c r="Q93" s="183"/>
      <c r="R93" s="184"/>
      <c r="S93" s="180"/>
      <c r="T93" s="80"/>
      <c r="U93" s="80"/>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row>
    <row r="94" spans="1:66" s="68" customFormat="1" ht="15" x14ac:dyDescent="0.2">
      <c r="A94" s="173"/>
      <c r="B94" s="185"/>
      <c r="C94" s="174"/>
      <c r="D94" s="174"/>
      <c r="E94" s="97"/>
      <c r="F94" s="175"/>
      <c r="G94" s="175"/>
      <c r="H94" s="175"/>
      <c r="I94" s="175"/>
      <c r="J94" s="175"/>
      <c r="K94" s="182"/>
      <c r="L94" s="181"/>
      <c r="M94" s="113"/>
      <c r="N94" s="178"/>
      <c r="O94" s="179"/>
      <c r="P94" s="179"/>
      <c r="Q94" s="183"/>
      <c r="R94" s="184"/>
      <c r="S94" s="180"/>
      <c r="T94" s="80"/>
      <c r="U94" s="80"/>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c r="BL94" s="83"/>
      <c r="BM94" s="83"/>
      <c r="BN94" s="83"/>
    </row>
    <row r="95" spans="1:66" s="68" customFormat="1" ht="15" x14ac:dyDescent="0.2">
      <c r="A95" s="173"/>
      <c r="B95" s="185"/>
      <c r="C95" s="174"/>
      <c r="D95" s="174"/>
      <c r="E95" s="97"/>
      <c r="F95" s="175"/>
      <c r="G95" s="175"/>
      <c r="H95" s="175"/>
      <c r="I95" s="175"/>
      <c r="J95" s="175"/>
      <c r="K95" s="182"/>
      <c r="L95" s="181"/>
      <c r="M95" s="113"/>
      <c r="N95" s="178"/>
      <c r="O95" s="179"/>
      <c r="P95" s="179"/>
      <c r="Q95" s="183"/>
      <c r="R95" s="184"/>
      <c r="S95" s="180"/>
      <c r="T95" s="80"/>
      <c r="U95" s="80"/>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c r="BL95" s="83"/>
      <c r="BM95" s="83"/>
      <c r="BN95" s="83"/>
    </row>
    <row r="96" spans="1:66" s="68" customFormat="1" ht="15" x14ac:dyDescent="0.2">
      <c r="A96" s="173"/>
      <c r="B96" s="185"/>
      <c r="C96" s="174"/>
      <c r="D96" s="174"/>
      <c r="E96" s="97"/>
      <c r="F96" s="175"/>
      <c r="G96" s="175"/>
      <c r="H96" s="175"/>
      <c r="I96" s="175"/>
      <c r="J96" s="175"/>
      <c r="K96" s="182"/>
      <c r="L96" s="181"/>
      <c r="M96" s="113"/>
      <c r="N96" s="178"/>
      <c r="O96" s="179"/>
      <c r="P96" s="179"/>
      <c r="Q96" s="183"/>
      <c r="R96" s="184"/>
      <c r="S96" s="180"/>
      <c r="T96" s="80"/>
      <c r="U96" s="80"/>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c r="BL96" s="83"/>
      <c r="BM96" s="83"/>
      <c r="BN96" s="83"/>
    </row>
    <row r="97" spans="1:66" s="68" customFormat="1" ht="15" x14ac:dyDescent="0.2">
      <c r="A97" s="173"/>
      <c r="B97" s="185"/>
      <c r="C97" s="174"/>
      <c r="D97" s="174"/>
      <c r="E97" s="97"/>
      <c r="F97" s="175"/>
      <c r="G97" s="175"/>
      <c r="H97" s="175"/>
      <c r="I97" s="175"/>
      <c r="J97" s="175"/>
      <c r="K97" s="182"/>
      <c r="L97" s="181"/>
      <c r="M97" s="113"/>
      <c r="N97" s="178"/>
      <c r="O97" s="179"/>
      <c r="P97" s="179"/>
      <c r="Q97" s="183"/>
      <c r="R97" s="184"/>
      <c r="S97" s="180"/>
      <c r="T97" s="80"/>
      <c r="U97" s="80"/>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c r="BL97" s="83"/>
      <c r="BM97" s="83"/>
      <c r="BN97" s="83"/>
    </row>
    <row r="98" spans="1:66" s="68" customFormat="1" ht="15" x14ac:dyDescent="0.2">
      <c r="A98" s="173"/>
      <c r="B98" s="185"/>
      <c r="C98" s="174"/>
      <c r="D98" s="174"/>
      <c r="E98" s="97"/>
      <c r="F98" s="175"/>
      <c r="G98" s="175"/>
      <c r="H98" s="175"/>
      <c r="I98" s="175"/>
      <c r="J98" s="175"/>
      <c r="K98" s="182"/>
      <c r="L98" s="181"/>
      <c r="M98" s="113"/>
      <c r="N98" s="178"/>
      <c r="O98" s="179"/>
      <c r="P98" s="179"/>
      <c r="Q98" s="183"/>
      <c r="R98" s="184"/>
      <c r="S98" s="180"/>
      <c r="T98" s="80"/>
      <c r="U98" s="80"/>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c r="BL98" s="83"/>
      <c r="BM98" s="83"/>
      <c r="BN98" s="83"/>
    </row>
    <row r="99" spans="1:66" s="68" customFormat="1" ht="15" x14ac:dyDescent="0.2">
      <c r="A99" s="173"/>
      <c r="B99" s="185"/>
      <c r="C99" s="174"/>
      <c r="D99" s="174"/>
      <c r="E99" s="97"/>
      <c r="F99" s="175"/>
      <c r="G99" s="175"/>
      <c r="H99" s="175"/>
      <c r="I99" s="175"/>
      <c r="J99" s="175"/>
      <c r="K99" s="182"/>
      <c r="L99" s="181"/>
      <c r="M99" s="113"/>
      <c r="N99" s="178"/>
      <c r="O99" s="179"/>
      <c r="P99" s="179"/>
      <c r="Q99" s="183"/>
      <c r="R99" s="184"/>
      <c r="S99" s="180"/>
      <c r="T99" s="80"/>
      <c r="U99" s="80"/>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c r="BL99" s="83"/>
      <c r="BM99" s="83"/>
      <c r="BN99" s="83"/>
    </row>
    <row r="100" spans="1:66" s="68" customFormat="1" ht="15" x14ac:dyDescent="0.2">
      <c r="A100" s="173"/>
      <c r="B100" s="185"/>
      <c r="C100" s="174"/>
      <c r="D100" s="174"/>
      <c r="E100" s="97"/>
      <c r="F100" s="175"/>
      <c r="G100" s="175"/>
      <c r="H100" s="175"/>
      <c r="I100" s="175"/>
      <c r="J100" s="175"/>
      <c r="K100" s="182"/>
      <c r="L100" s="181"/>
      <c r="M100" s="113"/>
      <c r="N100" s="178"/>
      <c r="O100" s="179"/>
      <c r="P100" s="179"/>
      <c r="Q100" s="183"/>
      <c r="R100" s="184"/>
      <c r="S100" s="180"/>
      <c r="T100" s="80"/>
      <c r="U100" s="80"/>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row>
    <row r="101" spans="1:66" s="68" customFormat="1" ht="15" x14ac:dyDescent="0.2">
      <c r="A101" s="173"/>
      <c r="B101" s="185"/>
      <c r="C101" s="174"/>
      <c r="D101" s="174"/>
      <c r="E101" s="97"/>
      <c r="F101" s="175"/>
      <c r="G101" s="175"/>
      <c r="H101" s="175"/>
      <c r="I101" s="175"/>
      <c r="J101" s="175"/>
      <c r="K101" s="182"/>
      <c r="L101" s="181"/>
      <c r="M101" s="113"/>
      <c r="N101" s="178"/>
      <c r="O101" s="179"/>
      <c r="P101" s="179"/>
      <c r="Q101" s="183"/>
      <c r="R101" s="184"/>
      <c r="S101" s="180"/>
      <c r="T101" s="80"/>
      <c r="U101" s="80"/>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c r="BL101" s="83"/>
      <c r="BM101" s="83"/>
      <c r="BN101" s="83"/>
    </row>
    <row r="102" spans="1:66" s="68" customFormat="1" ht="15" x14ac:dyDescent="0.2">
      <c r="A102" s="173"/>
      <c r="B102" s="185"/>
      <c r="C102" s="174"/>
      <c r="D102" s="174"/>
      <c r="E102" s="97"/>
      <c r="F102" s="175"/>
      <c r="G102" s="175"/>
      <c r="H102" s="175"/>
      <c r="I102" s="175"/>
      <c r="J102" s="175"/>
      <c r="K102" s="182"/>
      <c r="L102" s="181"/>
      <c r="M102" s="113"/>
      <c r="N102" s="178"/>
      <c r="O102" s="179"/>
      <c r="P102" s="179"/>
      <c r="Q102" s="183"/>
      <c r="R102" s="184"/>
      <c r="S102" s="180"/>
      <c r="T102" s="80"/>
      <c r="U102" s="80"/>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c r="BL102" s="83"/>
      <c r="BM102" s="83"/>
      <c r="BN102" s="83"/>
    </row>
    <row r="103" spans="1:66" s="68" customFormat="1" ht="15" x14ac:dyDescent="0.2">
      <c r="A103" s="173"/>
      <c r="B103" s="185"/>
      <c r="C103" s="174"/>
      <c r="D103" s="174"/>
      <c r="E103" s="97"/>
      <c r="F103" s="175"/>
      <c r="G103" s="175"/>
      <c r="H103" s="175"/>
      <c r="I103" s="175"/>
      <c r="J103" s="175"/>
      <c r="K103" s="182"/>
      <c r="L103" s="181"/>
      <c r="M103" s="113"/>
      <c r="N103" s="178"/>
      <c r="O103" s="179"/>
      <c r="P103" s="179"/>
      <c r="Q103" s="183"/>
      <c r="R103" s="184"/>
      <c r="S103" s="180"/>
      <c r="T103" s="80"/>
      <c r="U103" s="80"/>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c r="BL103" s="83"/>
      <c r="BM103" s="83"/>
      <c r="BN103" s="83"/>
    </row>
    <row r="104" spans="1:66" s="68" customFormat="1" ht="15" x14ac:dyDescent="0.2">
      <c r="A104" s="173"/>
      <c r="B104" s="185"/>
      <c r="C104" s="174"/>
      <c r="D104" s="174"/>
      <c r="E104" s="97"/>
      <c r="F104" s="175"/>
      <c r="G104" s="175"/>
      <c r="H104" s="175"/>
      <c r="I104" s="175"/>
      <c r="J104" s="175"/>
      <c r="K104" s="182"/>
      <c r="L104" s="181"/>
      <c r="M104" s="113"/>
      <c r="N104" s="178"/>
      <c r="O104" s="179"/>
      <c r="P104" s="179"/>
      <c r="Q104" s="183"/>
      <c r="R104" s="184"/>
      <c r="S104" s="180"/>
      <c r="T104" s="80"/>
      <c r="U104" s="80"/>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c r="BL104" s="83"/>
      <c r="BM104" s="83"/>
      <c r="BN104" s="83"/>
    </row>
    <row r="105" spans="1:66" s="68" customFormat="1" ht="15" x14ac:dyDescent="0.2">
      <c r="A105" s="173"/>
      <c r="B105" s="185"/>
      <c r="C105" s="174"/>
      <c r="D105" s="174"/>
      <c r="E105" s="97"/>
      <c r="F105" s="175"/>
      <c r="G105" s="175"/>
      <c r="H105" s="175"/>
      <c r="I105" s="175"/>
      <c r="J105" s="175"/>
      <c r="K105" s="182"/>
      <c r="L105" s="181"/>
      <c r="M105" s="113"/>
      <c r="N105" s="178"/>
      <c r="O105" s="179"/>
      <c r="P105" s="179"/>
      <c r="Q105" s="183"/>
      <c r="R105" s="184"/>
      <c r="S105" s="180"/>
      <c r="T105" s="80"/>
      <c r="U105" s="80"/>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c r="BL105" s="83"/>
      <c r="BM105" s="83"/>
      <c r="BN105" s="83"/>
    </row>
    <row r="106" spans="1:66" s="68" customFormat="1" ht="15" x14ac:dyDescent="0.2">
      <c r="A106" s="173"/>
      <c r="B106" s="185"/>
      <c r="C106" s="174"/>
      <c r="D106" s="174"/>
      <c r="E106" s="97"/>
      <c r="F106" s="175"/>
      <c r="G106" s="175"/>
      <c r="H106" s="175"/>
      <c r="I106" s="175"/>
      <c r="J106" s="175"/>
      <c r="K106" s="182"/>
      <c r="L106" s="181"/>
      <c r="M106" s="113"/>
      <c r="N106" s="178"/>
      <c r="O106" s="179"/>
      <c r="P106" s="179"/>
      <c r="Q106" s="183"/>
      <c r="R106" s="184"/>
      <c r="S106" s="180"/>
      <c r="T106" s="80"/>
      <c r="U106" s="80"/>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c r="BL106" s="83"/>
      <c r="BM106" s="83"/>
      <c r="BN106" s="83"/>
    </row>
    <row r="107" spans="1:66" s="68" customFormat="1" ht="15" x14ac:dyDescent="0.2">
      <c r="A107" s="173"/>
      <c r="B107" s="185"/>
      <c r="C107" s="174"/>
      <c r="D107" s="174"/>
      <c r="E107" s="97"/>
      <c r="F107" s="175"/>
      <c r="G107" s="175"/>
      <c r="H107" s="175"/>
      <c r="I107" s="175"/>
      <c r="J107" s="175"/>
      <c r="K107" s="182"/>
      <c r="L107" s="181"/>
      <c r="M107" s="113"/>
      <c r="N107" s="178"/>
      <c r="O107" s="179"/>
      <c r="P107" s="179"/>
      <c r="Q107" s="183"/>
      <c r="R107" s="184"/>
      <c r="S107" s="180"/>
      <c r="T107" s="80"/>
      <c r="U107" s="80"/>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c r="BL107" s="83"/>
      <c r="BM107" s="83"/>
      <c r="BN107" s="83"/>
    </row>
    <row r="108" spans="1:66" s="68" customFormat="1" ht="15" x14ac:dyDescent="0.2">
      <c r="A108" s="173"/>
      <c r="B108" s="185"/>
      <c r="C108" s="174"/>
      <c r="D108" s="174"/>
      <c r="E108" s="97"/>
      <c r="F108" s="175"/>
      <c r="G108" s="175"/>
      <c r="H108" s="175"/>
      <c r="I108" s="175"/>
      <c r="J108" s="175"/>
      <c r="K108" s="182"/>
      <c r="L108" s="181"/>
      <c r="M108" s="113"/>
      <c r="N108" s="178"/>
      <c r="O108" s="179"/>
      <c r="P108" s="179"/>
      <c r="Q108" s="183"/>
      <c r="R108" s="184"/>
      <c r="S108" s="180"/>
      <c r="T108" s="80"/>
      <c r="U108" s="80"/>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c r="BL108" s="83"/>
      <c r="BM108" s="83"/>
      <c r="BN108" s="83"/>
    </row>
    <row r="109" spans="1:66" s="68" customFormat="1" ht="15" x14ac:dyDescent="0.2">
      <c r="A109" s="173"/>
      <c r="B109" s="185"/>
      <c r="C109" s="174"/>
      <c r="D109" s="174"/>
      <c r="E109" s="97"/>
      <c r="F109" s="175"/>
      <c r="G109" s="175"/>
      <c r="H109" s="175"/>
      <c r="I109" s="175"/>
      <c r="J109" s="175"/>
      <c r="K109" s="182"/>
      <c r="L109" s="181"/>
      <c r="M109" s="113"/>
      <c r="N109" s="178"/>
      <c r="O109" s="179"/>
      <c r="P109" s="179"/>
      <c r="Q109" s="183"/>
      <c r="R109" s="184"/>
      <c r="S109" s="180"/>
      <c r="T109" s="80"/>
      <c r="U109" s="80"/>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c r="BL109" s="83"/>
      <c r="BM109" s="83"/>
      <c r="BN109" s="83"/>
    </row>
    <row r="110" spans="1:66" s="68" customFormat="1" ht="15" x14ac:dyDescent="0.2">
      <c r="A110" s="173"/>
      <c r="B110" s="185"/>
      <c r="C110" s="174"/>
      <c r="D110" s="174"/>
      <c r="E110" s="97"/>
      <c r="F110" s="175"/>
      <c r="G110" s="175"/>
      <c r="H110" s="175"/>
      <c r="I110" s="175"/>
      <c r="J110" s="175"/>
      <c r="K110" s="182"/>
      <c r="L110" s="181"/>
      <c r="M110" s="113"/>
      <c r="N110" s="178"/>
      <c r="O110" s="179"/>
      <c r="P110" s="179"/>
      <c r="Q110" s="183"/>
      <c r="R110" s="184"/>
      <c r="S110" s="180"/>
      <c r="T110" s="80"/>
      <c r="U110" s="80"/>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c r="BL110" s="83"/>
      <c r="BM110" s="83"/>
      <c r="BN110" s="83"/>
    </row>
    <row r="111" spans="1:66" s="68" customFormat="1" ht="15" x14ac:dyDescent="0.2">
      <c r="A111" s="173"/>
      <c r="B111" s="185"/>
      <c r="C111" s="174"/>
      <c r="D111" s="174"/>
      <c r="E111" s="97"/>
      <c r="F111" s="175"/>
      <c r="G111" s="175"/>
      <c r="H111" s="175"/>
      <c r="I111" s="175"/>
      <c r="J111" s="175"/>
      <c r="K111" s="182"/>
      <c r="L111" s="181"/>
      <c r="M111" s="113"/>
      <c r="N111" s="178"/>
      <c r="O111" s="179"/>
      <c r="P111" s="179"/>
      <c r="Q111" s="183"/>
      <c r="R111" s="184"/>
      <c r="S111" s="180"/>
      <c r="T111" s="80"/>
      <c r="U111" s="80"/>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c r="BL111" s="83"/>
      <c r="BM111" s="83"/>
      <c r="BN111" s="83"/>
    </row>
    <row r="112" spans="1:66" s="68" customFormat="1" ht="15" x14ac:dyDescent="0.2">
      <c r="A112" s="173"/>
      <c r="B112" s="185"/>
      <c r="C112" s="174"/>
      <c r="D112" s="174"/>
      <c r="E112" s="97"/>
      <c r="F112" s="175"/>
      <c r="G112" s="175"/>
      <c r="H112" s="175"/>
      <c r="I112" s="175"/>
      <c r="J112" s="175"/>
      <c r="K112" s="182"/>
      <c r="L112" s="181"/>
      <c r="M112" s="113"/>
      <c r="N112" s="178"/>
      <c r="O112" s="179"/>
      <c r="P112" s="179"/>
      <c r="Q112" s="183"/>
      <c r="R112" s="184"/>
      <c r="S112" s="180"/>
      <c r="T112" s="80"/>
      <c r="U112" s="80"/>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c r="BL112" s="83"/>
      <c r="BM112" s="83"/>
      <c r="BN112" s="83"/>
    </row>
    <row r="113" spans="1:66" s="68" customFormat="1" ht="15" x14ac:dyDescent="0.2">
      <c r="A113" s="173"/>
      <c r="B113" s="185"/>
      <c r="C113" s="174"/>
      <c r="D113" s="174"/>
      <c r="E113" s="97"/>
      <c r="F113" s="175"/>
      <c r="G113" s="175"/>
      <c r="H113" s="175"/>
      <c r="I113" s="175"/>
      <c r="J113" s="175"/>
      <c r="K113" s="182"/>
      <c r="L113" s="181"/>
      <c r="M113" s="113"/>
      <c r="N113" s="178"/>
      <c r="O113" s="179"/>
      <c r="P113" s="179"/>
      <c r="Q113" s="183"/>
      <c r="R113" s="184"/>
      <c r="S113" s="180"/>
      <c r="T113" s="80"/>
      <c r="U113" s="80"/>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c r="BL113" s="83"/>
      <c r="BM113" s="83"/>
      <c r="BN113" s="83"/>
    </row>
    <row r="114" spans="1:66" s="68" customFormat="1" ht="15" x14ac:dyDescent="0.2">
      <c r="A114" s="173"/>
      <c r="B114" s="185"/>
      <c r="C114" s="174"/>
      <c r="D114" s="174"/>
      <c r="E114" s="97"/>
      <c r="F114" s="175"/>
      <c r="G114" s="175"/>
      <c r="H114" s="175"/>
      <c r="I114" s="175"/>
      <c r="J114" s="175"/>
      <c r="K114" s="182"/>
      <c r="L114" s="181"/>
      <c r="M114" s="113"/>
      <c r="N114" s="178"/>
      <c r="O114" s="179"/>
      <c r="P114" s="179"/>
      <c r="Q114" s="183"/>
      <c r="R114" s="184"/>
      <c r="S114" s="180"/>
      <c r="T114" s="80"/>
      <c r="U114" s="80"/>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c r="BL114" s="83"/>
      <c r="BM114" s="83"/>
      <c r="BN114" s="83"/>
    </row>
    <row r="115" spans="1:66" s="68" customFormat="1" ht="15" x14ac:dyDescent="0.2">
      <c r="A115" s="173"/>
      <c r="B115" s="185"/>
      <c r="C115" s="174"/>
      <c r="D115" s="174"/>
      <c r="E115" s="97"/>
      <c r="F115" s="175"/>
      <c r="G115" s="175"/>
      <c r="H115" s="175"/>
      <c r="I115" s="175"/>
      <c r="J115" s="175"/>
      <c r="K115" s="182"/>
      <c r="L115" s="181"/>
      <c r="M115" s="113"/>
      <c r="N115" s="178"/>
      <c r="O115" s="179"/>
      <c r="P115" s="179"/>
      <c r="Q115" s="183"/>
      <c r="R115" s="184"/>
      <c r="S115" s="180"/>
      <c r="T115" s="80"/>
      <c r="U115" s="80"/>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c r="BL115" s="83"/>
      <c r="BM115" s="83"/>
      <c r="BN115" s="83"/>
    </row>
    <row r="116" spans="1:66" s="68" customFormat="1" ht="15" x14ac:dyDescent="0.2">
      <c r="A116" s="173"/>
      <c r="B116" s="185"/>
      <c r="C116" s="174"/>
      <c r="D116" s="174"/>
      <c r="E116" s="97"/>
      <c r="F116" s="175"/>
      <c r="G116" s="175"/>
      <c r="H116" s="175"/>
      <c r="I116" s="175"/>
      <c r="J116" s="175"/>
      <c r="K116" s="182"/>
      <c r="L116" s="181"/>
      <c r="M116" s="113"/>
      <c r="N116" s="178"/>
      <c r="O116" s="179"/>
      <c r="P116" s="179"/>
      <c r="Q116" s="183"/>
      <c r="R116" s="184"/>
      <c r="S116" s="180"/>
      <c r="T116" s="80"/>
      <c r="U116" s="80"/>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c r="BL116" s="83"/>
      <c r="BM116" s="83"/>
      <c r="BN116" s="83"/>
    </row>
    <row r="117" spans="1:66" s="68" customFormat="1" ht="15" x14ac:dyDescent="0.2">
      <c r="A117" s="173"/>
      <c r="B117" s="185"/>
      <c r="C117" s="174"/>
      <c r="D117" s="174"/>
      <c r="E117" s="97"/>
      <c r="F117" s="175"/>
      <c r="G117" s="175"/>
      <c r="H117" s="175"/>
      <c r="I117" s="175"/>
      <c r="J117" s="175"/>
      <c r="K117" s="182"/>
      <c r="L117" s="181"/>
      <c r="M117" s="113"/>
      <c r="N117" s="178"/>
      <c r="O117" s="179"/>
      <c r="P117" s="179"/>
      <c r="Q117" s="183"/>
      <c r="R117" s="184"/>
      <c r="S117" s="180"/>
      <c r="T117" s="80"/>
      <c r="U117" s="80"/>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c r="BL117" s="83"/>
      <c r="BM117" s="83"/>
      <c r="BN117" s="83"/>
    </row>
    <row r="118" spans="1:66" s="68" customFormat="1" ht="15" x14ac:dyDescent="0.2">
      <c r="A118" s="173"/>
      <c r="B118" s="185"/>
      <c r="C118" s="174"/>
      <c r="D118" s="174"/>
      <c r="E118" s="97"/>
      <c r="F118" s="175"/>
      <c r="G118" s="175"/>
      <c r="H118" s="175"/>
      <c r="I118" s="175"/>
      <c r="J118" s="175"/>
      <c r="K118" s="182"/>
      <c r="L118" s="181"/>
      <c r="M118" s="113"/>
      <c r="N118" s="178"/>
      <c r="O118" s="179"/>
      <c r="P118" s="179"/>
      <c r="Q118" s="183"/>
      <c r="R118" s="184"/>
      <c r="S118" s="180"/>
      <c r="T118" s="80"/>
      <c r="U118" s="80"/>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c r="BL118" s="83"/>
      <c r="BM118" s="83"/>
      <c r="BN118" s="83"/>
    </row>
    <row r="119" spans="1:66" s="68" customFormat="1" ht="15" x14ac:dyDescent="0.2">
      <c r="A119" s="173"/>
      <c r="B119" s="185"/>
      <c r="C119" s="174"/>
      <c r="D119" s="174"/>
      <c r="E119" s="97"/>
      <c r="F119" s="175"/>
      <c r="G119" s="175"/>
      <c r="H119" s="175"/>
      <c r="I119" s="175"/>
      <c r="J119" s="175"/>
      <c r="K119" s="182"/>
      <c r="L119" s="181"/>
      <c r="M119" s="113"/>
      <c r="N119" s="178"/>
      <c r="O119" s="179"/>
      <c r="P119" s="179"/>
      <c r="Q119" s="183"/>
      <c r="R119" s="184"/>
      <c r="S119" s="180"/>
      <c r="T119" s="80"/>
      <c r="U119" s="80"/>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c r="BL119" s="83"/>
      <c r="BM119" s="83"/>
      <c r="BN119" s="83"/>
    </row>
    <row r="120" spans="1:66" s="68" customFormat="1" ht="15" x14ac:dyDescent="0.2">
      <c r="A120" s="173"/>
      <c r="B120" s="185"/>
      <c r="C120" s="174"/>
      <c r="D120" s="174"/>
      <c r="E120" s="97"/>
      <c r="F120" s="175"/>
      <c r="G120" s="175"/>
      <c r="H120" s="175"/>
      <c r="I120" s="175"/>
      <c r="J120" s="175"/>
      <c r="K120" s="182"/>
      <c r="L120" s="181"/>
      <c r="M120" s="113"/>
      <c r="N120" s="178"/>
      <c r="O120" s="179"/>
      <c r="P120" s="179"/>
      <c r="Q120" s="183"/>
      <c r="R120" s="184"/>
      <c r="S120" s="180"/>
      <c r="T120" s="80"/>
      <c r="U120" s="80"/>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c r="BL120" s="83"/>
      <c r="BM120" s="83"/>
      <c r="BN120" s="83"/>
    </row>
    <row r="121" spans="1:66" s="68" customFormat="1" ht="15" x14ac:dyDescent="0.2">
      <c r="A121" s="173"/>
      <c r="B121" s="185"/>
      <c r="C121" s="174"/>
      <c r="D121" s="174"/>
      <c r="E121" s="97"/>
      <c r="F121" s="175"/>
      <c r="G121" s="175"/>
      <c r="H121" s="175"/>
      <c r="I121" s="175"/>
      <c r="J121" s="175"/>
      <c r="K121" s="182"/>
      <c r="L121" s="181"/>
      <c r="M121" s="113"/>
      <c r="N121" s="178"/>
      <c r="O121" s="179"/>
      <c r="P121" s="179"/>
      <c r="Q121" s="183"/>
      <c r="R121" s="184"/>
      <c r="S121" s="180"/>
      <c r="T121" s="80"/>
      <c r="U121" s="80"/>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c r="BL121" s="83"/>
      <c r="BM121" s="83"/>
      <c r="BN121" s="83"/>
    </row>
    <row r="122" spans="1:66" s="68" customFormat="1" ht="15" x14ac:dyDescent="0.2">
      <c r="A122" s="173"/>
      <c r="B122" s="185"/>
      <c r="C122" s="174"/>
      <c r="D122" s="174"/>
      <c r="E122" s="97"/>
      <c r="F122" s="175"/>
      <c r="G122" s="175"/>
      <c r="H122" s="175"/>
      <c r="I122" s="175"/>
      <c r="J122" s="175"/>
      <c r="K122" s="182"/>
      <c r="L122" s="181"/>
      <c r="M122" s="113"/>
      <c r="N122" s="178"/>
      <c r="O122" s="179"/>
      <c r="P122" s="179"/>
      <c r="Q122" s="183"/>
      <c r="R122" s="184"/>
      <c r="S122" s="180"/>
      <c r="T122" s="80"/>
      <c r="U122" s="80"/>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c r="BL122" s="83"/>
      <c r="BM122" s="83"/>
      <c r="BN122" s="83"/>
    </row>
    <row r="123" spans="1:66" s="68" customFormat="1" ht="15" x14ac:dyDescent="0.2">
      <c r="A123" s="173"/>
      <c r="B123" s="185"/>
      <c r="C123" s="174"/>
      <c r="D123" s="174"/>
      <c r="E123" s="97"/>
      <c r="F123" s="175"/>
      <c r="G123" s="175"/>
      <c r="H123" s="175"/>
      <c r="I123" s="175"/>
      <c r="J123" s="175"/>
      <c r="K123" s="182"/>
      <c r="L123" s="181"/>
      <c r="M123" s="113"/>
      <c r="N123" s="178"/>
      <c r="O123" s="179"/>
      <c r="P123" s="179"/>
      <c r="Q123" s="183"/>
      <c r="R123" s="184"/>
      <c r="S123" s="180"/>
      <c r="T123" s="80"/>
      <c r="U123" s="80"/>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c r="BL123" s="83"/>
      <c r="BM123" s="83"/>
      <c r="BN123" s="83"/>
    </row>
    <row r="124" spans="1:66" s="68" customFormat="1" ht="15" x14ac:dyDescent="0.2">
      <c r="A124" s="173"/>
      <c r="B124" s="185"/>
      <c r="C124" s="174"/>
      <c r="D124" s="174"/>
      <c r="E124" s="97"/>
      <c r="F124" s="175"/>
      <c r="G124" s="175"/>
      <c r="H124" s="175"/>
      <c r="I124" s="175"/>
      <c r="J124" s="175"/>
      <c r="K124" s="182"/>
      <c r="L124" s="181"/>
      <c r="M124" s="113"/>
      <c r="N124" s="178"/>
      <c r="O124" s="179"/>
      <c r="P124" s="179"/>
      <c r="Q124" s="183"/>
      <c r="R124" s="184"/>
      <c r="S124" s="180"/>
      <c r="T124" s="80"/>
      <c r="U124" s="80"/>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c r="BL124" s="83"/>
      <c r="BM124" s="83"/>
      <c r="BN124" s="83"/>
    </row>
    <row r="125" spans="1:66" s="68" customFormat="1" ht="15" x14ac:dyDescent="0.2">
      <c r="A125" s="173"/>
      <c r="B125" s="185"/>
      <c r="C125" s="174"/>
      <c r="D125" s="174"/>
      <c r="E125" s="97"/>
      <c r="F125" s="175"/>
      <c r="G125" s="175"/>
      <c r="H125" s="175"/>
      <c r="I125" s="175"/>
      <c r="J125" s="175"/>
      <c r="K125" s="182"/>
      <c r="L125" s="181"/>
      <c r="M125" s="113"/>
      <c r="N125" s="178"/>
      <c r="O125" s="179"/>
      <c r="P125" s="179"/>
      <c r="Q125" s="183"/>
      <c r="R125" s="184"/>
      <c r="S125" s="180"/>
      <c r="T125" s="80"/>
      <c r="U125" s="80"/>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c r="BL125" s="83"/>
      <c r="BM125" s="83"/>
      <c r="BN125" s="83"/>
    </row>
    <row r="126" spans="1:66" s="68" customFormat="1" ht="15" x14ac:dyDescent="0.2">
      <c r="A126" s="173"/>
      <c r="B126" s="185"/>
      <c r="C126" s="174"/>
      <c r="D126" s="174"/>
      <c r="E126" s="97"/>
      <c r="F126" s="175"/>
      <c r="G126" s="175"/>
      <c r="H126" s="175"/>
      <c r="I126" s="175"/>
      <c r="J126" s="175"/>
      <c r="K126" s="182"/>
      <c r="L126" s="181"/>
      <c r="M126" s="113"/>
      <c r="N126" s="178"/>
      <c r="O126" s="179"/>
      <c r="P126" s="179"/>
      <c r="Q126" s="183"/>
      <c r="R126" s="184"/>
      <c r="S126" s="180"/>
      <c r="T126" s="80"/>
      <c r="U126" s="80"/>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c r="BL126" s="83"/>
      <c r="BM126" s="83"/>
      <c r="BN126" s="83"/>
    </row>
    <row r="127" spans="1:66" s="68" customFormat="1" ht="15" x14ac:dyDescent="0.2">
      <c r="A127" s="173"/>
      <c r="B127" s="185"/>
      <c r="C127" s="174"/>
      <c r="D127" s="174"/>
      <c r="E127" s="97"/>
      <c r="F127" s="175"/>
      <c r="G127" s="175"/>
      <c r="H127" s="175"/>
      <c r="I127" s="175"/>
      <c r="J127" s="175"/>
      <c r="K127" s="182"/>
      <c r="L127" s="181"/>
      <c r="M127" s="113"/>
      <c r="N127" s="178"/>
      <c r="O127" s="179"/>
      <c r="P127" s="179"/>
      <c r="Q127" s="183"/>
      <c r="R127" s="184"/>
      <c r="S127" s="180"/>
      <c r="T127" s="80"/>
      <c r="U127" s="80"/>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c r="BL127" s="83"/>
      <c r="BM127" s="83"/>
      <c r="BN127" s="83"/>
    </row>
    <row r="128" spans="1:66" s="68" customFormat="1" ht="15" x14ac:dyDescent="0.2">
      <c r="A128" s="173"/>
      <c r="B128" s="185"/>
      <c r="C128" s="174"/>
      <c r="D128" s="174"/>
      <c r="E128" s="97"/>
      <c r="F128" s="175"/>
      <c r="G128" s="175"/>
      <c r="H128" s="175"/>
      <c r="I128" s="175"/>
      <c r="J128" s="175"/>
      <c r="K128" s="182"/>
      <c r="L128" s="181"/>
      <c r="M128" s="113"/>
      <c r="N128" s="178"/>
      <c r="O128" s="179"/>
      <c r="P128" s="179"/>
      <c r="Q128" s="183"/>
      <c r="R128" s="184"/>
      <c r="S128" s="180"/>
      <c r="T128" s="80"/>
      <c r="U128" s="80"/>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c r="BL128" s="83"/>
      <c r="BM128" s="83"/>
      <c r="BN128" s="83"/>
    </row>
    <row r="129" spans="1:66" s="68" customFormat="1" ht="15" x14ac:dyDescent="0.2">
      <c r="A129" s="173"/>
      <c r="B129" s="185"/>
      <c r="C129" s="174"/>
      <c r="D129" s="174"/>
      <c r="E129" s="97"/>
      <c r="F129" s="175"/>
      <c r="G129" s="175"/>
      <c r="H129" s="175"/>
      <c r="I129" s="175"/>
      <c r="J129" s="175"/>
      <c r="K129" s="182"/>
      <c r="L129" s="181"/>
      <c r="M129" s="113"/>
      <c r="N129" s="178"/>
      <c r="O129" s="179"/>
      <c r="P129" s="179"/>
      <c r="Q129" s="183"/>
      <c r="R129" s="184"/>
      <c r="S129" s="180"/>
      <c r="T129" s="80"/>
      <c r="U129" s="80"/>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c r="BL129" s="83"/>
      <c r="BM129" s="83"/>
      <c r="BN129" s="83"/>
    </row>
    <row r="130" spans="1:66" s="68" customFormat="1" ht="15" x14ac:dyDescent="0.2">
      <c r="A130" s="173"/>
      <c r="B130" s="185"/>
      <c r="C130" s="174"/>
      <c r="D130" s="174"/>
      <c r="E130" s="97"/>
      <c r="F130" s="175"/>
      <c r="G130" s="175"/>
      <c r="H130" s="175"/>
      <c r="I130" s="175"/>
      <c r="J130" s="175"/>
      <c r="K130" s="182"/>
      <c r="L130" s="181"/>
      <c r="M130" s="113"/>
      <c r="N130" s="178"/>
      <c r="O130" s="179"/>
      <c r="P130" s="179"/>
      <c r="Q130" s="183"/>
      <c r="R130" s="184"/>
      <c r="S130" s="180"/>
      <c r="T130" s="80"/>
      <c r="U130" s="80"/>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c r="BL130" s="83"/>
      <c r="BM130" s="83"/>
      <c r="BN130" s="83"/>
    </row>
    <row r="131" spans="1:66" s="68" customFormat="1" ht="15" x14ac:dyDescent="0.2">
      <c r="A131" s="173"/>
      <c r="B131" s="185"/>
      <c r="C131" s="174"/>
      <c r="D131" s="174"/>
      <c r="E131" s="97"/>
      <c r="F131" s="175"/>
      <c r="G131" s="175"/>
      <c r="H131" s="175"/>
      <c r="I131" s="175"/>
      <c r="J131" s="175"/>
      <c r="K131" s="182"/>
      <c r="L131" s="181"/>
      <c r="M131" s="113"/>
      <c r="N131" s="178"/>
      <c r="O131" s="179"/>
      <c r="P131" s="179"/>
      <c r="Q131" s="183"/>
      <c r="R131" s="184"/>
      <c r="S131" s="180"/>
      <c r="T131" s="80"/>
      <c r="U131" s="80"/>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c r="BL131" s="83"/>
      <c r="BM131" s="83"/>
      <c r="BN131" s="83"/>
    </row>
    <row r="132" spans="1:66" s="68" customFormat="1" ht="15" x14ac:dyDescent="0.2">
      <c r="A132" s="173"/>
      <c r="B132" s="185"/>
      <c r="C132" s="174"/>
      <c r="D132" s="174"/>
      <c r="E132" s="97"/>
      <c r="F132" s="175"/>
      <c r="G132" s="175"/>
      <c r="H132" s="175"/>
      <c r="I132" s="175"/>
      <c r="J132" s="175"/>
      <c r="K132" s="182"/>
      <c r="L132" s="181"/>
      <c r="M132" s="113"/>
      <c r="N132" s="178"/>
      <c r="O132" s="179"/>
      <c r="P132" s="179"/>
      <c r="Q132" s="183"/>
      <c r="R132" s="184"/>
      <c r="S132" s="180"/>
      <c r="T132" s="80"/>
      <c r="U132" s="80"/>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c r="BL132" s="83"/>
      <c r="BM132" s="83"/>
      <c r="BN132" s="83"/>
    </row>
    <row r="133" spans="1:66" s="68" customFormat="1" ht="15" x14ac:dyDescent="0.2">
      <c r="A133" s="173"/>
      <c r="B133" s="185"/>
      <c r="C133" s="174"/>
      <c r="D133" s="174"/>
      <c r="E133" s="97"/>
      <c r="F133" s="175"/>
      <c r="G133" s="175"/>
      <c r="H133" s="175"/>
      <c r="I133" s="175"/>
      <c r="J133" s="175"/>
      <c r="K133" s="182"/>
      <c r="L133" s="181"/>
      <c r="M133" s="113"/>
      <c r="N133" s="178"/>
      <c r="O133" s="179"/>
      <c r="P133" s="179"/>
      <c r="Q133" s="183"/>
      <c r="R133" s="184"/>
      <c r="S133" s="180"/>
      <c r="T133" s="80"/>
      <c r="U133" s="80"/>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c r="BL133" s="83"/>
      <c r="BM133" s="83"/>
      <c r="BN133" s="83"/>
    </row>
    <row r="134" spans="1:66" s="68" customFormat="1" ht="15" x14ac:dyDescent="0.2">
      <c r="A134" s="173"/>
      <c r="B134" s="185"/>
      <c r="C134" s="174"/>
      <c r="D134" s="174"/>
      <c r="E134" s="97"/>
      <c r="F134" s="175"/>
      <c r="G134" s="175"/>
      <c r="H134" s="175"/>
      <c r="I134" s="175"/>
      <c r="J134" s="175"/>
      <c r="K134" s="182"/>
      <c r="L134" s="181"/>
      <c r="M134" s="113"/>
      <c r="N134" s="178"/>
      <c r="O134" s="179"/>
      <c r="P134" s="179"/>
      <c r="Q134" s="183"/>
      <c r="R134" s="184"/>
      <c r="S134" s="180"/>
      <c r="T134" s="80"/>
      <c r="U134" s="80"/>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c r="BL134" s="83"/>
      <c r="BM134" s="83"/>
      <c r="BN134" s="83"/>
    </row>
    <row r="135" spans="1:66" s="68" customFormat="1" ht="15" x14ac:dyDescent="0.2">
      <c r="A135" s="173"/>
      <c r="B135" s="185"/>
      <c r="C135" s="174"/>
      <c r="D135" s="174"/>
      <c r="E135" s="97"/>
      <c r="F135" s="175"/>
      <c r="G135" s="175"/>
      <c r="H135" s="175"/>
      <c r="I135" s="175"/>
      <c r="J135" s="175"/>
      <c r="K135" s="182"/>
      <c r="L135" s="181"/>
      <c r="M135" s="113"/>
      <c r="N135" s="178"/>
      <c r="O135" s="179"/>
      <c r="P135" s="179"/>
      <c r="Q135" s="183"/>
      <c r="R135" s="184"/>
      <c r="S135" s="180"/>
      <c r="T135" s="80"/>
      <c r="U135" s="80"/>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c r="BL135" s="83"/>
      <c r="BM135" s="83"/>
      <c r="BN135" s="83"/>
    </row>
    <row r="136" spans="1:66" s="68" customFormat="1" ht="15" x14ac:dyDescent="0.2">
      <c r="A136" s="173"/>
      <c r="B136" s="185"/>
      <c r="C136" s="174"/>
      <c r="D136" s="174"/>
      <c r="E136" s="97"/>
      <c r="F136" s="175"/>
      <c r="G136" s="175"/>
      <c r="H136" s="175"/>
      <c r="I136" s="175"/>
      <c r="J136" s="175"/>
      <c r="K136" s="182"/>
      <c r="L136" s="181"/>
      <c r="M136" s="113"/>
      <c r="N136" s="178"/>
      <c r="O136" s="179"/>
      <c r="P136" s="179"/>
      <c r="Q136" s="183"/>
      <c r="R136" s="184"/>
      <c r="S136" s="180"/>
      <c r="T136" s="80"/>
      <c r="U136" s="80"/>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c r="BL136" s="83"/>
      <c r="BM136" s="83"/>
      <c r="BN136" s="83"/>
    </row>
    <row r="137" spans="1:66" s="68" customFormat="1" ht="15" x14ac:dyDescent="0.2">
      <c r="A137" s="173"/>
      <c r="B137" s="185"/>
      <c r="C137" s="174"/>
      <c r="D137" s="174"/>
      <c r="E137" s="97"/>
      <c r="F137" s="175"/>
      <c r="G137" s="175"/>
      <c r="H137" s="175"/>
      <c r="I137" s="175"/>
      <c r="J137" s="175"/>
      <c r="K137" s="182"/>
      <c r="L137" s="181"/>
      <c r="M137" s="113"/>
      <c r="N137" s="178"/>
      <c r="O137" s="179"/>
      <c r="P137" s="179"/>
      <c r="Q137" s="183"/>
      <c r="R137" s="184"/>
      <c r="S137" s="180"/>
      <c r="T137" s="80"/>
      <c r="U137" s="80"/>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c r="BI137" s="83"/>
      <c r="BJ137" s="83"/>
      <c r="BK137" s="83"/>
      <c r="BL137" s="83"/>
      <c r="BM137" s="83"/>
      <c r="BN137" s="83"/>
    </row>
    <row r="138" spans="1:66" s="68" customFormat="1" ht="15" x14ac:dyDescent="0.2">
      <c r="A138" s="173"/>
      <c r="B138" s="185"/>
      <c r="C138" s="174"/>
      <c r="D138" s="174"/>
      <c r="E138" s="97"/>
      <c r="F138" s="175"/>
      <c r="G138" s="175"/>
      <c r="H138" s="175"/>
      <c r="I138" s="175"/>
      <c r="J138" s="175"/>
      <c r="K138" s="182"/>
      <c r="L138" s="181"/>
      <c r="M138" s="113"/>
      <c r="N138" s="178"/>
      <c r="O138" s="179"/>
      <c r="P138" s="179"/>
      <c r="Q138" s="183"/>
      <c r="R138" s="184"/>
      <c r="S138" s="180"/>
      <c r="T138" s="80"/>
      <c r="U138" s="80"/>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c r="BI138" s="83"/>
      <c r="BJ138" s="83"/>
      <c r="BK138" s="83"/>
      <c r="BL138" s="83"/>
      <c r="BM138" s="83"/>
      <c r="BN138" s="83"/>
    </row>
    <row r="139" spans="1:66" s="68" customFormat="1" ht="15" x14ac:dyDescent="0.2">
      <c r="A139" s="173"/>
      <c r="B139" s="185"/>
      <c r="C139" s="174"/>
      <c r="D139" s="174"/>
      <c r="E139" s="97"/>
      <c r="F139" s="175"/>
      <c r="G139" s="175"/>
      <c r="H139" s="175"/>
      <c r="I139" s="175"/>
      <c r="J139" s="175"/>
      <c r="K139" s="182"/>
      <c r="L139" s="181"/>
      <c r="M139" s="113"/>
      <c r="N139" s="178"/>
      <c r="O139" s="179"/>
      <c r="P139" s="179"/>
      <c r="Q139" s="183"/>
      <c r="R139" s="184"/>
      <c r="S139" s="180"/>
      <c r="T139" s="80"/>
      <c r="U139" s="80"/>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c r="BI139" s="83"/>
      <c r="BJ139" s="83"/>
      <c r="BK139" s="83"/>
      <c r="BL139" s="83"/>
      <c r="BM139" s="83"/>
      <c r="BN139" s="83"/>
    </row>
    <row r="140" spans="1:66" s="68" customFormat="1" ht="15" x14ac:dyDescent="0.2">
      <c r="A140" s="173"/>
      <c r="B140" s="185"/>
      <c r="C140" s="174"/>
      <c r="D140" s="174"/>
      <c r="E140" s="97"/>
      <c r="F140" s="175"/>
      <c r="G140" s="175"/>
      <c r="H140" s="175"/>
      <c r="I140" s="175"/>
      <c r="J140" s="175"/>
      <c r="K140" s="182"/>
      <c r="L140" s="181"/>
      <c r="M140" s="113"/>
      <c r="N140" s="178"/>
      <c r="O140" s="179"/>
      <c r="P140" s="179"/>
      <c r="Q140" s="183"/>
      <c r="R140" s="184"/>
      <c r="S140" s="180"/>
      <c r="T140" s="80"/>
      <c r="U140" s="80"/>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c r="BI140" s="83"/>
      <c r="BJ140" s="83"/>
      <c r="BK140" s="83"/>
      <c r="BL140" s="83"/>
      <c r="BM140" s="83"/>
      <c r="BN140" s="83"/>
    </row>
    <row r="141" spans="1:66" s="68" customFormat="1" ht="15" x14ac:dyDescent="0.2">
      <c r="A141" s="173"/>
      <c r="B141" s="185"/>
      <c r="C141" s="174"/>
      <c r="D141" s="174"/>
      <c r="E141" s="97"/>
      <c r="F141" s="175"/>
      <c r="G141" s="175"/>
      <c r="H141" s="175"/>
      <c r="I141" s="175"/>
      <c r="J141" s="175"/>
      <c r="K141" s="182"/>
      <c r="L141" s="181"/>
      <c r="M141" s="113"/>
      <c r="N141" s="178"/>
      <c r="O141" s="179"/>
      <c r="P141" s="179"/>
      <c r="Q141" s="183"/>
      <c r="R141" s="184"/>
      <c r="S141" s="180"/>
      <c r="T141" s="80"/>
      <c r="U141" s="80"/>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c r="BI141" s="83"/>
      <c r="BJ141" s="83"/>
      <c r="BK141" s="83"/>
      <c r="BL141" s="83"/>
      <c r="BM141" s="83"/>
      <c r="BN141" s="83"/>
    </row>
    <row r="142" spans="1:66" s="68" customFormat="1" ht="15" x14ac:dyDescent="0.2">
      <c r="A142" s="173"/>
      <c r="B142" s="185"/>
      <c r="C142" s="174"/>
      <c r="D142" s="174"/>
      <c r="E142" s="97"/>
      <c r="F142" s="175"/>
      <c r="G142" s="175"/>
      <c r="H142" s="175"/>
      <c r="I142" s="175"/>
      <c r="J142" s="175"/>
      <c r="K142" s="182"/>
      <c r="L142" s="181"/>
      <c r="M142" s="113"/>
      <c r="N142" s="178"/>
      <c r="O142" s="179"/>
      <c r="P142" s="179"/>
      <c r="Q142" s="183"/>
      <c r="R142" s="184"/>
      <c r="S142" s="180"/>
      <c r="T142" s="80"/>
      <c r="U142" s="80"/>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c r="BI142" s="83"/>
      <c r="BJ142" s="83"/>
      <c r="BK142" s="83"/>
      <c r="BL142" s="83"/>
      <c r="BM142" s="83"/>
      <c r="BN142" s="83"/>
    </row>
    <row r="143" spans="1:66" s="68" customFormat="1" ht="15" x14ac:dyDescent="0.2">
      <c r="A143" s="173"/>
      <c r="B143" s="185"/>
      <c r="C143" s="174"/>
      <c r="D143" s="174"/>
      <c r="E143" s="97"/>
      <c r="F143" s="175"/>
      <c r="G143" s="175"/>
      <c r="H143" s="175"/>
      <c r="I143" s="175"/>
      <c r="J143" s="175"/>
      <c r="K143" s="182"/>
      <c r="L143" s="181"/>
      <c r="M143" s="113"/>
      <c r="N143" s="178"/>
      <c r="O143" s="179"/>
      <c r="P143" s="179"/>
      <c r="Q143" s="183"/>
      <c r="R143" s="184"/>
      <c r="S143" s="180"/>
      <c r="T143" s="80"/>
      <c r="U143" s="80"/>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c r="BI143" s="83"/>
      <c r="BJ143" s="83"/>
      <c r="BK143" s="83"/>
      <c r="BL143" s="83"/>
      <c r="BM143" s="83"/>
      <c r="BN143" s="83"/>
    </row>
    <row r="144" spans="1:66" s="68" customFormat="1" ht="15" x14ac:dyDescent="0.2">
      <c r="A144" s="173"/>
      <c r="B144" s="185"/>
      <c r="C144" s="174"/>
      <c r="D144" s="174"/>
      <c r="E144" s="97"/>
      <c r="F144" s="175"/>
      <c r="G144" s="175"/>
      <c r="H144" s="175"/>
      <c r="I144" s="175"/>
      <c r="J144" s="175"/>
      <c r="K144" s="182"/>
      <c r="L144" s="181"/>
      <c r="M144" s="113"/>
      <c r="N144" s="178"/>
      <c r="O144" s="179"/>
      <c r="P144" s="179"/>
      <c r="Q144" s="183"/>
      <c r="R144" s="184"/>
      <c r="S144" s="180"/>
      <c r="T144" s="80"/>
      <c r="U144" s="80"/>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c r="BI144" s="83"/>
      <c r="BJ144" s="83"/>
      <c r="BK144" s="83"/>
      <c r="BL144" s="83"/>
      <c r="BM144" s="83"/>
      <c r="BN144" s="83"/>
    </row>
    <row r="145" spans="1:66" s="68" customFormat="1" ht="15" x14ac:dyDescent="0.2">
      <c r="A145" s="173"/>
      <c r="B145" s="185"/>
      <c r="C145" s="174"/>
      <c r="D145" s="174"/>
      <c r="E145" s="97"/>
      <c r="F145" s="175"/>
      <c r="G145" s="175"/>
      <c r="H145" s="175"/>
      <c r="I145" s="175"/>
      <c r="J145" s="175"/>
      <c r="K145" s="182"/>
      <c r="L145" s="181"/>
      <c r="M145" s="113"/>
      <c r="N145" s="178"/>
      <c r="O145" s="179"/>
      <c r="P145" s="179"/>
      <c r="Q145" s="183"/>
      <c r="R145" s="184"/>
      <c r="S145" s="180"/>
      <c r="T145" s="80"/>
      <c r="U145" s="80"/>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c r="BI145" s="83"/>
      <c r="BJ145" s="83"/>
      <c r="BK145" s="83"/>
      <c r="BL145" s="83"/>
      <c r="BM145" s="83"/>
      <c r="BN145" s="83"/>
    </row>
    <row r="146" spans="1:66" s="68" customFormat="1" ht="15" x14ac:dyDescent="0.2">
      <c r="A146" s="173"/>
      <c r="B146" s="185"/>
      <c r="C146" s="174"/>
      <c r="D146" s="174"/>
      <c r="E146" s="97"/>
      <c r="F146" s="175"/>
      <c r="G146" s="175"/>
      <c r="H146" s="175"/>
      <c r="I146" s="175"/>
      <c r="J146" s="175"/>
      <c r="K146" s="182"/>
      <c r="L146" s="181"/>
      <c r="M146" s="113"/>
      <c r="N146" s="178"/>
      <c r="O146" s="179"/>
      <c r="P146" s="179"/>
      <c r="Q146" s="183"/>
      <c r="R146" s="184"/>
      <c r="S146" s="180"/>
      <c r="T146" s="80"/>
      <c r="U146" s="80"/>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c r="BI146" s="83"/>
      <c r="BJ146" s="83"/>
      <c r="BK146" s="83"/>
      <c r="BL146" s="83"/>
      <c r="BM146" s="83"/>
      <c r="BN146" s="83"/>
    </row>
    <row r="147" spans="1:66" s="68" customFormat="1" ht="15" x14ac:dyDescent="0.2">
      <c r="A147" s="173"/>
      <c r="B147" s="185"/>
      <c r="C147" s="174"/>
      <c r="D147" s="174"/>
      <c r="E147" s="97"/>
      <c r="F147" s="175"/>
      <c r="G147" s="175"/>
      <c r="H147" s="175"/>
      <c r="I147" s="175"/>
      <c r="J147" s="175"/>
      <c r="K147" s="182"/>
      <c r="L147" s="181"/>
      <c r="M147" s="113"/>
      <c r="N147" s="178"/>
      <c r="O147" s="179"/>
      <c r="P147" s="179"/>
      <c r="Q147" s="183"/>
      <c r="R147" s="184"/>
      <c r="S147" s="180"/>
      <c r="T147" s="80"/>
      <c r="U147" s="80"/>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c r="BI147" s="83"/>
      <c r="BJ147" s="83"/>
      <c r="BK147" s="83"/>
      <c r="BL147" s="83"/>
      <c r="BM147" s="83"/>
      <c r="BN147" s="83"/>
    </row>
    <row r="148" spans="1:66" s="68" customFormat="1" ht="15" x14ac:dyDescent="0.2">
      <c r="A148" s="173"/>
      <c r="B148" s="185"/>
      <c r="C148" s="174"/>
      <c r="D148" s="174"/>
      <c r="E148" s="97"/>
      <c r="F148" s="175"/>
      <c r="G148" s="175"/>
      <c r="H148" s="175"/>
      <c r="I148" s="175"/>
      <c r="J148" s="175"/>
      <c r="K148" s="182"/>
      <c r="L148" s="181"/>
      <c r="M148" s="113"/>
      <c r="N148" s="178"/>
      <c r="O148" s="179"/>
      <c r="P148" s="179"/>
      <c r="Q148" s="183"/>
      <c r="R148" s="184"/>
      <c r="S148" s="180"/>
      <c r="T148" s="80"/>
      <c r="U148" s="80"/>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c r="BI148" s="83"/>
      <c r="BJ148" s="83"/>
      <c r="BK148" s="83"/>
      <c r="BL148" s="83"/>
      <c r="BM148" s="83"/>
      <c r="BN148" s="83"/>
    </row>
    <row r="149" spans="1:66" s="68" customFormat="1" ht="15" x14ac:dyDescent="0.2">
      <c r="A149" s="173"/>
      <c r="B149" s="185"/>
      <c r="C149" s="174"/>
      <c r="D149" s="174"/>
      <c r="E149" s="97"/>
      <c r="F149" s="175"/>
      <c r="G149" s="175"/>
      <c r="H149" s="175"/>
      <c r="I149" s="175"/>
      <c r="J149" s="175"/>
      <c r="K149" s="182"/>
      <c r="L149" s="181"/>
      <c r="M149" s="113"/>
      <c r="N149" s="178"/>
      <c r="O149" s="179"/>
      <c r="P149" s="179"/>
      <c r="Q149" s="183"/>
      <c r="R149" s="184"/>
      <c r="S149" s="180"/>
      <c r="T149" s="80"/>
      <c r="U149" s="80"/>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c r="BI149" s="83"/>
      <c r="BJ149" s="83"/>
      <c r="BK149" s="83"/>
      <c r="BL149" s="83"/>
      <c r="BM149" s="83"/>
      <c r="BN149" s="83"/>
    </row>
    <row r="150" spans="1:66" s="68" customFormat="1" ht="15" x14ac:dyDescent="0.2">
      <c r="A150" s="173"/>
      <c r="B150" s="185"/>
      <c r="C150" s="174"/>
      <c r="D150" s="174"/>
      <c r="E150" s="97"/>
      <c r="F150" s="175"/>
      <c r="G150" s="175"/>
      <c r="H150" s="175"/>
      <c r="I150" s="175"/>
      <c r="J150" s="175"/>
      <c r="K150" s="182"/>
      <c r="L150" s="181"/>
      <c r="M150" s="113"/>
      <c r="N150" s="178"/>
      <c r="O150" s="179"/>
      <c r="P150" s="179"/>
      <c r="Q150" s="183"/>
      <c r="R150" s="184"/>
      <c r="S150" s="180"/>
      <c r="T150" s="80"/>
      <c r="U150" s="80"/>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c r="BI150" s="83"/>
      <c r="BJ150" s="83"/>
      <c r="BK150" s="83"/>
      <c r="BL150" s="83"/>
      <c r="BM150" s="83"/>
      <c r="BN150" s="83"/>
    </row>
    <row r="151" spans="1:66" s="68" customFormat="1" ht="15" x14ac:dyDescent="0.2">
      <c r="A151" s="173"/>
      <c r="B151" s="185"/>
      <c r="C151" s="174"/>
      <c r="D151" s="174"/>
      <c r="E151" s="97"/>
      <c r="F151" s="175"/>
      <c r="G151" s="175"/>
      <c r="H151" s="175"/>
      <c r="I151" s="175"/>
      <c r="J151" s="175"/>
      <c r="K151" s="182"/>
      <c r="L151" s="181"/>
      <c r="M151" s="113"/>
      <c r="N151" s="178"/>
      <c r="O151" s="179"/>
      <c r="P151" s="179"/>
      <c r="Q151" s="183"/>
      <c r="R151" s="184"/>
      <c r="S151" s="180"/>
      <c r="T151" s="80"/>
      <c r="U151" s="80"/>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c r="BI151" s="83"/>
      <c r="BJ151" s="83"/>
      <c r="BK151" s="83"/>
      <c r="BL151" s="83"/>
      <c r="BM151" s="83"/>
      <c r="BN151" s="83"/>
    </row>
    <row r="152" spans="1:66" s="68" customFormat="1" ht="15" x14ac:dyDescent="0.2">
      <c r="A152" s="173"/>
      <c r="B152" s="185"/>
      <c r="C152" s="174"/>
      <c r="D152" s="174"/>
      <c r="E152" s="97"/>
      <c r="F152" s="175"/>
      <c r="G152" s="175"/>
      <c r="H152" s="175"/>
      <c r="I152" s="175"/>
      <c r="J152" s="175"/>
      <c r="K152" s="182"/>
      <c r="L152" s="181"/>
      <c r="M152" s="113"/>
      <c r="N152" s="178"/>
      <c r="O152" s="179"/>
      <c r="P152" s="179"/>
      <c r="Q152" s="183"/>
      <c r="R152" s="184"/>
      <c r="S152" s="180"/>
      <c r="T152" s="80"/>
      <c r="U152" s="80"/>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c r="BI152" s="83"/>
      <c r="BJ152" s="83"/>
      <c r="BK152" s="83"/>
      <c r="BL152" s="83"/>
      <c r="BM152" s="83"/>
      <c r="BN152" s="83"/>
    </row>
    <row r="153" spans="1:66" s="68" customFormat="1" ht="15" x14ac:dyDescent="0.2">
      <c r="A153" s="173"/>
      <c r="B153" s="185"/>
      <c r="C153" s="174"/>
      <c r="D153" s="174"/>
      <c r="E153" s="97"/>
      <c r="F153" s="175"/>
      <c r="G153" s="175"/>
      <c r="H153" s="175"/>
      <c r="I153" s="175"/>
      <c r="J153" s="175"/>
      <c r="K153" s="182"/>
      <c r="L153" s="181"/>
      <c r="M153" s="113"/>
      <c r="N153" s="178"/>
      <c r="O153" s="179"/>
      <c r="P153" s="179"/>
      <c r="Q153" s="183"/>
      <c r="R153" s="184"/>
      <c r="S153" s="180"/>
      <c r="T153" s="80"/>
      <c r="U153" s="80"/>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c r="BI153" s="83"/>
      <c r="BJ153" s="83"/>
      <c r="BK153" s="83"/>
      <c r="BL153" s="83"/>
      <c r="BM153" s="83"/>
      <c r="BN153" s="83"/>
    </row>
    <row r="154" spans="1:66" s="68" customFormat="1" ht="15" x14ac:dyDescent="0.2">
      <c r="A154" s="173"/>
      <c r="B154" s="185"/>
      <c r="C154" s="174"/>
      <c r="D154" s="174"/>
      <c r="E154" s="97"/>
      <c r="F154" s="175"/>
      <c r="G154" s="175"/>
      <c r="H154" s="175"/>
      <c r="I154" s="175"/>
      <c r="J154" s="175"/>
      <c r="K154" s="182"/>
      <c r="L154" s="181"/>
      <c r="M154" s="113"/>
      <c r="N154" s="178"/>
      <c r="O154" s="179"/>
      <c r="P154" s="179"/>
      <c r="Q154" s="183"/>
      <c r="R154" s="184"/>
      <c r="S154" s="180"/>
      <c r="T154" s="80"/>
      <c r="U154" s="80"/>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c r="BI154" s="83"/>
      <c r="BJ154" s="83"/>
      <c r="BK154" s="83"/>
      <c r="BL154" s="83"/>
      <c r="BM154" s="83"/>
      <c r="BN154" s="83"/>
    </row>
    <row r="155" spans="1:66" s="68" customFormat="1" ht="15" x14ac:dyDescent="0.2">
      <c r="A155" s="173"/>
      <c r="B155" s="185"/>
      <c r="C155" s="174"/>
      <c r="D155" s="174"/>
      <c r="E155" s="97"/>
      <c r="F155" s="175"/>
      <c r="G155" s="175"/>
      <c r="H155" s="175"/>
      <c r="I155" s="175"/>
      <c r="J155" s="175"/>
      <c r="K155" s="182"/>
      <c r="L155" s="181"/>
      <c r="M155" s="113"/>
      <c r="N155" s="178"/>
      <c r="O155" s="179"/>
      <c r="P155" s="179"/>
      <c r="Q155" s="183"/>
      <c r="R155" s="184"/>
      <c r="S155" s="180"/>
      <c r="T155" s="80"/>
      <c r="U155" s="80"/>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c r="BI155" s="83"/>
      <c r="BJ155" s="83"/>
      <c r="BK155" s="83"/>
      <c r="BL155" s="83"/>
      <c r="BM155" s="83"/>
      <c r="BN155" s="83"/>
    </row>
    <row r="156" spans="1:66" s="68" customFormat="1" ht="15" x14ac:dyDescent="0.2">
      <c r="A156" s="173"/>
      <c r="B156" s="185"/>
      <c r="C156" s="174"/>
      <c r="D156" s="174"/>
      <c r="E156" s="97"/>
      <c r="F156" s="175"/>
      <c r="G156" s="175"/>
      <c r="H156" s="175"/>
      <c r="I156" s="175"/>
      <c r="J156" s="175"/>
      <c r="K156" s="182"/>
      <c r="L156" s="181"/>
      <c r="M156" s="113"/>
      <c r="N156" s="178"/>
      <c r="O156" s="179"/>
      <c r="P156" s="179"/>
      <c r="Q156" s="183"/>
      <c r="R156" s="184"/>
      <c r="S156" s="180"/>
      <c r="T156" s="80"/>
      <c r="U156" s="80"/>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c r="BI156" s="83"/>
      <c r="BJ156" s="83"/>
      <c r="BK156" s="83"/>
      <c r="BL156" s="83"/>
      <c r="BM156" s="83"/>
      <c r="BN156" s="83"/>
    </row>
    <row r="157" spans="1:66" s="68" customFormat="1" ht="15" x14ac:dyDescent="0.2">
      <c r="A157" s="173"/>
      <c r="B157" s="185"/>
      <c r="C157" s="174"/>
      <c r="D157" s="174"/>
      <c r="E157" s="97"/>
      <c r="F157" s="175"/>
      <c r="G157" s="175"/>
      <c r="H157" s="175"/>
      <c r="I157" s="175"/>
      <c r="J157" s="175"/>
      <c r="K157" s="182"/>
      <c r="L157" s="181"/>
      <c r="M157" s="113"/>
      <c r="N157" s="178"/>
      <c r="O157" s="179"/>
      <c r="P157" s="179"/>
      <c r="Q157" s="183"/>
      <c r="R157" s="184"/>
      <c r="S157" s="180"/>
      <c r="T157" s="80"/>
      <c r="U157" s="80"/>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c r="BI157" s="83"/>
      <c r="BJ157" s="83"/>
      <c r="BK157" s="83"/>
      <c r="BL157" s="83"/>
      <c r="BM157" s="83"/>
      <c r="BN157" s="83"/>
    </row>
    <row r="158" spans="1:66" s="68" customFormat="1" ht="15" x14ac:dyDescent="0.2">
      <c r="A158" s="173"/>
      <c r="B158" s="185"/>
      <c r="C158" s="174"/>
      <c r="D158" s="174"/>
      <c r="E158" s="97"/>
      <c r="F158" s="175"/>
      <c r="G158" s="175"/>
      <c r="H158" s="175"/>
      <c r="I158" s="175"/>
      <c r="J158" s="175"/>
      <c r="K158" s="182"/>
      <c r="L158" s="181"/>
      <c r="M158" s="113"/>
      <c r="N158" s="178"/>
      <c r="O158" s="179"/>
      <c r="P158" s="179"/>
      <c r="Q158" s="183"/>
      <c r="R158" s="184"/>
      <c r="S158" s="180"/>
      <c r="T158" s="80"/>
      <c r="U158" s="80"/>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c r="BI158" s="83"/>
      <c r="BJ158" s="83"/>
      <c r="BK158" s="83"/>
      <c r="BL158" s="83"/>
      <c r="BM158" s="83"/>
      <c r="BN158" s="83"/>
    </row>
    <row r="159" spans="1:66" s="68" customFormat="1" ht="15" x14ac:dyDescent="0.2">
      <c r="A159" s="173"/>
      <c r="B159" s="185"/>
      <c r="C159" s="174"/>
      <c r="D159" s="174"/>
      <c r="E159" s="97"/>
      <c r="F159" s="175"/>
      <c r="G159" s="175"/>
      <c r="H159" s="175"/>
      <c r="I159" s="175"/>
      <c r="J159" s="175"/>
      <c r="K159" s="182"/>
      <c r="L159" s="181"/>
      <c r="M159" s="113"/>
      <c r="N159" s="178"/>
      <c r="O159" s="179"/>
      <c r="P159" s="179"/>
      <c r="Q159" s="183"/>
      <c r="R159" s="184"/>
      <c r="S159" s="180"/>
      <c r="T159" s="80"/>
      <c r="U159" s="80"/>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c r="BI159" s="83"/>
      <c r="BJ159" s="83"/>
      <c r="BK159" s="83"/>
      <c r="BL159" s="83"/>
      <c r="BM159" s="83"/>
      <c r="BN159" s="83"/>
    </row>
    <row r="160" spans="1:66" s="68" customFormat="1" ht="15" x14ac:dyDescent="0.2">
      <c r="A160" s="173"/>
      <c r="B160" s="185"/>
      <c r="C160" s="174"/>
      <c r="D160" s="174"/>
      <c r="E160" s="97"/>
      <c r="F160" s="175"/>
      <c r="G160" s="175"/>
      <c r="H160" s="175"/>
      <c r="I160" s="175"/>
      <c r="J160" s="175"/>
      <c r="K160" s="182"/>
      <c r="L160" s="181"/>
      <c r="M160" s="113"/>
      <c r="N160" s="178"/>
      <c r="O160" s="179"/>
      <c r="P160" s="179"/>
      <c r="Q160" s="183"/>
      <c r="R160" s="184"/>
      <c r="S160" s="180"/>
      <c r="T160" s="80"/>
      <c r="U160" s="80"/>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c r="BI160" s="83"/>
      <c r="BJ160" s="83"/>
      <c r="BK160" s="83"/>
      <c r="BL160" s="83"/>
      <c r="BM160" s="83"/>
      <c r="BN160" s="83"/>
    </row>
    <row r="161" spans="1:66" s="68" customFormat="1" ht="15" x14ac:dyDescent="0.2">
      <c r="A161" s="173"/>
      <c r="B161" s="185"/>
      <c r="C161" s="174"/>
      <c r="D161" s="174"/>
      <c r="E161" s="97"/>
      <c r="F161" s="175"/>
      <c r="G161" s="175"/>
      <c r="H161" s="175"/>
      <c r="I161" s="175"/>
      <c r="J161" s="175"/>
      <c r="K161" s="182"/>
      <c r="L161" s="181"/>
      <c r="M161" s="113"/>
      <c r="N161" s="178"/>
      <c r="O161" s="179"/>
      <c r="P161" s="179"/>
      <c r="Q161" s="183"/>
      <c r="R161" s="184"/>
      <c r="S161" s="180"/>
      <c r="T161" s="80"/>
      <c r="U161" s="80"/>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c r="BI161" s="83"/>
      <c r="BJ161" s="83"/>
      <c r="BK161" s="83"/>
      <c r="BL161" s="83"/>
      <c r="BM161" s="83"/>
      <c r="BN161" s="83"/>
    </row>
    <row r="162" spans="1:66" s="68" customFormat="1" ht="15" x14ac:dyDescent="0.2">
      <c r="A162" s="173"/>
      <c r="B162" s="185"/>
      <c r="C162" s="174"/>
      <c r="D162" s="174"/>
      <c r="E162" s="97"/>
      <c r="F162" s="175"/>
      <c r="G162" s="175"/>
      <c r="H162" s="175"/>
      <c r="I162" s="175"/>
      <c r="J162" s="175"/>
      <c r="K162" s="182"/>
      <c r="L162" s="181"/>
      <c r="M162" s="113"/>
      <c r="N162" s="178"/>
      <c r="O162" s="179"/>
      <c r="P162" s="179"/>
      <c r="Q162" s="183"/>
      <c r="R162" s="184"/>
      <c r="S162" s="180"/>
      <c r="T162" s="80"/>
      <c r="U162" s="80"/>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c r="BI162" s="83"/>
      <c r="BJ162" s="83"/>
      <c r="BK162" s="83"/>
      <c r="BL162" s="83"/>
      <c r="BM162" s="83"/>
      <c r="BN162" s="83"/>
    </row>
    <row r="163" spans="1:66" s="68" customFormat="1" ht="15" x14ac:dyDescent="0.2">
      <c r="A163" s="173"/>
      <c r="B163" s="185"/>
      <c r="C163" s="174"/>
      <c r="D163" s="174"/>
      <c r="E163" s="97"/>
      <c r="F163" s="175"/>
      <c r="G163" s="175"/>
      <c r="H163" s="175"/>
      <c r="I163" s="175"/>
      <c r="J163" s="175"/>
      <c r="K163" s="182"/>
      <c r="L163" s="181"/>
      <c r="M163" s="113"/>
      <c r="N163" s="178"/>
      <c r="O163" s="179"/>
      <c r="P163" s="179"/>
      <c r="Q163" s="183"/>
      <c r="R163" s="184"/>
      <c r="S163" s="180"/>
      <c r="T163" s="80"/>
      <c r="U163" s="80"/>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c r="BI163" s="83"/>
      <c r="BJ163" s="83"/>
      <c r="BK163" s="83"/>
      <c r="BL163" s="83"/>
      <c r="BM163" s="83"/>
      <c r="BN163" s="83"/>
    </row>
    <row r="164" spans="1:66" s="68" customFormat="1" ht="15" x14ac:dyDescent="0.2">
      <c r="A164" s="173"/>
      <c r="B164" s="185"/>
      <c r="C164" s="174"/>
      <c r="D164" s="174"/>
      <c r="E164" s="97"/>
      <c r="F164" s="175"/>
      <c r="G164" s="175"/>
      <c r="H164" s="175"/>
      <c r="I164" s="175"/>
      <c r="J164" s="175"/>
      <c r="K164" s="182"/>
      <c r="L164" s="181"/>
      <c r="M164" s="113"/>
      <c r="N164" s="178"/>
      <c r="O164" s="179"/>
      <c r="P164" s="179"/>
      <c r="Q164" s="183"/>
      <c r="R164" s="184"/>
      <c r="S164" s="180"/>
      <c r="T164" s="80"/>
      <c r="U164" s="80"/>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c r="BI164" s="83"/>
      <c r="BJ164" s="83"/>
      <c r="BK164" s="83"/>
      <c r="BL164" s="83"/>
      <c r="BM164" s="83"/>
      <c r="BN164" s="83"/>
    </row>
    <row r="165" spans="1:66" s="68" customFormat="1" ht="15" x14ac:dyDescent="0.2">
      <c r="A165" s="173"/>
      <c r="B165" s="185"/>
      <c r="C165" s="174"/>
      <c r="D165" s="174"/>
      <c r="E165" s="97"/>
      <c r="F165" s="175"/>
      <c r="G165" s="175"/>
      <c r="H165" s="175"/>
      <c r="I165" s="175"/>
      <c r="J165" s="175"/>
      <c r="K165" s="182"/>
      <c r="L165" s="181"/>
      <c r="M165" s="113"/>
      <c r="N165" s="178"/>
      <c r="O165" s="179"/>
      <c r="P165" s="179"/>
      <c r="Q165" s="183"/>
      <c r="R165" s="184"/>
      <c r="S165" s="180"/>
      <c r="T165" s="80"/>
      <c r="U165" s="80"/>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c r="BI165" s="83"/>
      <c r="BJ165" s="83"/>
      <c r="BK165" s="83"/>
      <c r="BL165" s="83"/>
      <c r="BM165" s="83"/>
      <c r="BN165" s="83"/>
    </row>
    <row r="166" spans="1:66" s="68" customFormat="1" ht="15" x14ac:dyDescent="0.2">
      <c r="A166" s="173"/>
      <c r="B166" s="185"/>
      <c r="C166" s="174"/>
      <c r="D166" s="174"/>
      <c r="E166" s="97"/>
      <c r="F166" s="175"/>
      <c r="G166" s="175"/>
      <c r="H166" s="175"/>
      <c r="I166" s="175"/>
      <c r="J166" s="175"/>
      <c r="K166" s="182"/>
      <c r="L166" s="181"/>
      <c r="M166" s="113"/>
      <c r="N166" s="178"/>
      <c r="O166" s="179"/>
      <c r="P166" s="179"/>
      <c r="Q166" s="183"/>
      <c r="R166" s="184"/>
      <c r="S166" s="180"/>
      <c r="T166" s="80"/>
      <c r="U166" s="80"/>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c r="BI166" s="83"/>
      <c r="BJ166" s="83"/>
      <c r="BK166" s="83"/>
      <c r="BL166" s="83"/>
      <c r="BM166" s="83"/>
      <c r="BN166" s="83"/>
    </row>
    <row r="167" spans="1:66" s="68" customFormat="1" ht="15" x14ac:dyDescent="0.2">
      <c r="A167" s="173"/>
      <c r="B167" s="185"/>
      <c r="C167" s="174"/>
      <c r="D167" s="174"/>
      <c r="E167" s="97"/>
      <c r="F167" s="175"/>
      <c r="G167" s="175"/>
      <c r="H167" s="175"/>
      <c r="I167" s="175"/>
      <c r="J167" s="175"/>
      <c r="K167" s="182"/>
      <c r="L167" s="181"/>
      <c r="M167" s="113"/>
      <c r="N167" s="178"/>
      <c r="O167" s="179"/>
      <c r="P167" s="179"/>
      <c r="Q167" s="183"/>
      <c r="R167" s="184"/>
      <c r="S167" s="180"/>
      <c r="T167" s="80"/>
      <c r="U167" s="80"/>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c r="BI167" s="83"/>
      <c r="BJ167" s="83"/>
      <c r="BK167" s="83"/>
      <c r="BL167" s="83"/>
      <c r="BM167" s="83"/>
      <c r="BN167" s="83"/>
    </row>
    <row r="168" spans="1:66" s="68" customFormat="1" ht="15" x14ac:dyDescent="0.2">
      <c r="A168" s="173"/>
      <c r="B168" s="185"/>
      <c r="C168" s="174"/>
      <c r="D168" s="174"/>
      <c r="E168" s="97"/>
      <c r="F168" s="175"/>
      <c r="G168" s="175"/>
      <c r="H168" s="175"/>
      <c r="I168" s="175"/>
      <c r="J168" s="175"/>
      <c r="K168" s="182"/>
      <c r="L168" s="181"/>
      <c r="M168" s="113"/>
      <c r="N168" s="178"/>
      <c r="O168" s="179"/>
      <c r="P168" s="179"/>
      <c r="Q168" s="183"/>
      <c r="R168" s="184"/>
      <c r="S168" s="180"/>
      <c r="T168" s="80"/>
      <c r="U168" s="80"/>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c r="BI168" s="83"/>
      <c r="BJ168" s="83"/>
      <c r="BK168" s="83"/>
      <c r="BL168" s="83"/>
      <c r="BM168" s="83"/>
      <c r="BN168" s="83"/>
    </row>
    <row r="169" spans="1:66" s="68" customFormat="1" ht="15" x14ac:dyDescent="0.2">
      <c r="A169" s="173"/>
      <c r="B169" s="185"/>
      <c r="C169" s="174"/>
      <c r="D169" s="174"/>
      <c r="E169" s="97"/>
      <c r="F169" s="175"/>
      <c r="G169" s="175"/>
      <c r="H169" s="175"/>
      <c r="I169" s="175"/>
      <c r="J169" s="175"/>
      <c r="K169" s="182"/>
      <c r="L169" s="181"/>
      <c r="M169" s="113"/>
      <c r="N169" s="178"/>
      <c r="O169" s="179"/>
      <c r="P169" s="179"/>
      <c r="Q169" s="183"/>
      <c r="R169" s="184"/>
      <c r="S169" s="180"/>
      <c r="T169" s="80"/>
      <c r="U169" s="80"/>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c r="BI169" s="83"/>
      <c r="BJ169" s="83"/>
      <c r="BK169" s="83"/>
      <c r="BL169" s="83"/>
      <c r="BM169" s="83"/>
      <c r="BN169" s="83"/>
    </row>
    <row r="170" spans="1:66" s="68" customFormat="1" ht="15" x14ac:dyDescent="0.2">
      <c r="A170" s="173"/>
      <c r="B170" s="185"/>
      <c r="C170" s="174"/>
      <c r="D170" s="174"/>
      <c r="E170" s="97"/>
      <c r="F170" s="175"/>
      <c r="G170" s="175"/>
      <c r="H170" s="175"/>
      <c r="I170" s="175"/>
      <c r="J170" s="175"/>
      <c r="K170" s="182"/>
      <c r="L170" s="181"/>
      <c r="M170" s="113"/>
      <c r="N170" s="178"/>
      <c r="O170" s="179"/>
      <c r="P170" s="179"/>
      <c r="Q170" s="183"/>
      <c r="R170" s="184"/>
      <c r="S170" s="180"/>
      <c r="T170" s="80"/>
      <c r="U170" s="80"/>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c r="BI170" s="83"/>
      <c r="BJ170" s="83"/>
      <c r="BK170" s="83"/>
      <c r="BL170" s="83"/>
      <c r="BM170" s="83"/>
      <c r="BN170" s="83"/>
    </row>
    <row r="171" spans="1:66" s="68" customFormat="1" ht="15" x14ac:dyDescent="0.2">
      <c r="A171" s="173"/>
      <c r="B171" s="185"/>
      <c r="C171" s="174"/>
      <c r="D171" s="174"/>
      <c r="E171" s="97"/>
      <c r="F171" s="175"/>
      <c r="G171" s="175"/>
      <c r="H171" s="175"/>
      <c r="I171" s="175"/>
      <c r="J171" s="175"/>
      <c r="K171" s="182"/>
      <c r="L171" s="181"/>
      <c r="M171" s="113"/>
      <c r="N171" s="178"/>
      <c r="O171" s="179"/>
      <c r="P171" s="179"/>
      <c r="Q171" s="183"/>
      <c r="R171" s="184"/>
      <c r="S171" s="180"/>
      <c r="T171" s="80"/>
      <c r="U171" s="80"/>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c r="BI171" s="83"/>
      <c r="BJ171" s="83"/>
      <c r="BK171" s="83"/>
      <c r="BL171" s="83"/>
      <c r="BM171" s="83"/>
      <c r="BN171" s="83"/>
    </row>
    <row r="172" spans="1:66" s="68" customFormat="1" ht="15" x14ac:dyDescent="0.2">
      <c r="A172" s="173"/>
      <c r="B172" s="185"/>
      <c r="C172" s="174"/>
      <c r="D172" s="174"/>
      <c r="E172" s="97"/>
      <c r="F172" s="175"/>
      <c r="G172" s="175"/>
      <c r="H172" s="175"/>
      <c r="I172" s="175"/>
      <c r="J172" s="175"/>
      <c r="K172" s="182"/>
      <c r="L172" s="181"/>
      <c r="M172" s="113"/>
      <c r="N172" s="178"/>
      <c r="O172" s="179"/>
      <c r="P172" s="179"/>
      <c r="Q172" s="183"/>
      <c r="R172" s="184"/>
      <c r="S172" s="180"/>
      <c r="T172" s="80"/>
      <c r="U172" s="80"/>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c r="BI172" s="83"/>
      <c r="BJ172" s="83"/>
      <c r="BK172" s="83"/>
      <c r="BL172" s="83"/>
      <c r="BM172" s="83"/>
      <c r="BN172" s="83"/>
    </row>
    <row r="173" spans="1:66" s="68" customFormat="1" ht="15" x14ac:dyDescent="0.2">
      <c r="A173" s="173"/>
      <c r="B173" s="185"/>
      <c r="C173" s="174"/>
      <c r="D173" s="174"/>
      <c r="E173" s="97"/>
      <c r="F173" s="175"/>
      <c r="G173" s="175"/>
      <c r="H173" s="175"/>
      <c r="I173" s="175"/>
      <c r="J173" s="175"/>
      <c r="K173" s="182"/>
      <c r="L173" s="181"/>
      <c r="M173" s="113"/>
      <c r="N173" s="178"/>
      <c r="O173" s="179"/>
      <c r="P173" s="179"/>
      <c r="Q173" s="183"/>
      <c r="R173" s="184"/>
      <c r="S173" s="180"/>
      <c r="T173" s="80"/>
      <c r="U173" s="80"/>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c r="BI173" s="83"/>
      <c r="BJ173" s="83"/>
      <c r="BK173" s="83"/>
      <c r="BL173" s="83"/>
      <c r="BM173" s="83"/>
      <c r="BN173" s="83"/>
    </row>
    <row r="174" spans="1:66" s="68" customFormat="1" ht="15" x14ac:dyDescent="0.2">
      <c r="A174" s="173"/>
      <c r="B174" s="185"/>
      <c r="C174" s="174"/>
      <c r="D174" s="174"/>
      <c r="E174" s="97"/>
      <c r="F174" s="175"/>
      <c r="G174" s="175"/>
      <c r="H174" s="175"/>
      <c r="I174" s="175"/>
      <c r="J174" s="175"/>
      <c r="K174" s="182"/>
      <c r="L174" s="181"/>
      <c r="M174" s="113"/>
      <c r="N174" s="178"/>
      <c r="O174" s="179"/>
      <c r="P174" s="179"/>
      <c r="Q174" s="183"/>
      <c r="R174" s="184"/>
      <c r="S174" s="180"/>
      <c r="T174" s="80"/>
      <c r="U174" s="80"/>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c r="BI174" s="83"/>
      <c r="BJ174" s="83"/>
      <c r="BK174" s="83"/>
      <c r="BL174" s="83"/>
      <c r="BM174" s="83"/>
      <c r="BN174" s="83"/>
    </row>
    <row r="175" spans="1:66" s="68" customFormat="1" ht="15" x14ac:dyDescent="0.2">
      <c r="A175" s="173"/>
      <c r="B175" s="185"/>
      <c r="C175" s="174"/>
      <c r="D175" s="174"/>
      <c r="E175" s="97"/>
      <c r="F175" s="175"/>
      <c r="G175" s="175"/>
      <c r="H175" s="175"/>
      <c r="I175" s="175"/>
      <c r="J175" s="175"/>
      <c r="K175" s="182"/>
      <c r="L175" s="181"/>
      <c r="M175" s="113"/>
      <c r="N175" s="178"/>
      <c r="O175" s="179"/>
      <c r="P175" s="179"/>
      <c r="Q175" s="183"/>
      <c r="R175" s="184"/>
      <c r="S175" s="180"/>
      <c r="T175" s="80"/>
      <c r="U175" s="80"/>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c r="BI175" s="83"/>
      <c r="BJ175" s="83"/>
      <c r="BK175" s="83"/>
      <c r="BL175" s="83"/>
      <c r="BM175" s="83"/>
      <c r="BN175" s="83"/>
    </row>
    <row r="176" spans="1:66" s="68" customFormat="1" ht="15" x14ac:dyDescent="0.2">
      <c r="A176" s="173"/>
      <c r="B176" s="185"/>
      <c r="C176" s="174"/>
      <c r="D176" s="174"/>
      <c r="E176" s="97"/>
      <c r="F176" s="175"/>
      <c r="G176" s="175"/>
      <c r="H176" s="175"/>
      <c r="I176" s="175"/>
      <c r="J176" s="175"/>
      <c r="K176" s="182"/>
      <c r="L176" s="181"/>
      <c r="M176" s="113"/>
      <c r="N176" s="178"/>
      <c r="O176" s="179"/>
      <c r="P176" s="179"/>
      <c r="Q176" s="183"/>
      <c r="R176" s="184"/>
      <c r="S176" s="180"/>
      <c r="T176" s="80"/>
      <c r="U176" s="80"/>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c r="BI176" s="83"/>
      <c r="BJ176" s="83"/>
      <c r="BK176" s="83"/>
      <c r="BL176" s="83"/>
      <c r="BM176" s="83"/>
      <c r="BN176" s="83"/>
    </row>
    <row r="177" spans="1:66" s="68" customFormat="1" ht="15" x14ac:dyDescent="0.2">
      <c r="A177" s="173"/>
      <c r="B177" s="185"/>
      <c r="C177" s="174"/>
      <c r="D177" s="174"/>
      <c r="E177" s="97"/>
      <c r="F177" s="175"/>
      <c r="G177" s="175"/>
      <c r="H177" s="175"/>
      <c r="I177" s="175"/>
      <c r="J177" s="175"/>
      <c r="K177" s="182"/>
      <c r="L177" s="181"/>
      <c r="M177" s="113"/>
      <c r="N177" s="178"/>
      <c r="O177" s="179"/>
      <c r="P177" s="179"/>
      <c r="Q177" s="183"/>
      <c r="R177" s="184"/>
      <c r="S177" s="180"/>
      <c r="T177" s="80"/>
      <c r="U177" s="80"/>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c r="BI177" s="83"/>
      <c r="BJ177" s="83"/>
      <c r="BK177" s="83"/>
      <c r="BL177" s="83"/>
      <c r="BM177" s="83"/>
      <c r="BN177" s="83"/>
    </row>
    <row r="178" spans="1:66" s="68" customFormat="1" ht="15" x14ac:dyDescent="0.2">
      <c r="A178" s="173"/>
      <c r="B178" s="185"/>
      <c r="C178" s="174"/>
      <c r="D178" s="174"/>
      <c r="E178" s="97"/>
      <c r="F178" s="175"/>
      <c r="G178" s="175"/>
      <c r="H178" s="175"/>
      <c r="I178" s="175"/>
      <c r="J178" s="175"/>
      <c r="K178" s="182"/>
      <c r="L178" s="181"/>
      <c r="M178" s="113"/>
      <c r="N178" s="178"/>
      <c r="O178" s="179"/>
      <c r="P178" s="179"/>
      <c r="Q178" s="183"/>
      <c r="R178" s="184"/>
      <c r="S178" s="180"/>
      <c r="T178" s="80"/>
      <c r="U178" s="80"/>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c r="BI178" s="83"/>
      <c r="BJ178" s="83"/>
      <c r="BK178" s="83"/>
      <c r="BL178" s="83"/>
      <c r="BM178" s="83"/>
      <c r="BN178" s="83"/>
    </row>
    <row r="179" spans="1:66" s="68" customFormat="1" ht="15" x14ac:dyDescent="0.2">
      <c r="A179" s="173"/>
      <c r="B179" s="185"/>
      <c r="C179" s="174"/>
      <c r="D179" s="174"/>
      <c r="E179" s="97"/>
      <c r="F179" s="175"/>
      <c r="G179" s="175"/>
      <c r="H179" s="175"/>
      <c r="I179" s="175"/>
      <c r="J179" s="175"/>
      <c r="K179" s="182"/>
      <c r="L179" s="181"/>
      <c r="M179" s="113"/>
      <c r="N179" s="178"/>
      <c r="O179" s="179"/>
      <c r="P179" s="179"/>
      <c r="Q179" s="183"/>
      <c r="R179" s="184"/>
      <c r="S179" s="180"/>
      <c r="T179" s="80"/>
      <c r="U179" s="80"/>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c r="BI179" s="83"/>
      <c r="BJ179" s="83"/>
      <c r="BK179" s="83"/>
      <c r="BL179" s="83"/>
      <c r="BM179" s="83"/>
      <c r="BN179" s="83"/>
    </row>
    <row r="180" spans="1:66" s="68" customFormat="1" ht="15" x14ac:dyDescent="0.2">
      <c r="A180" s="173"/>
      <c r="B180" s="185"/>
      <c r="C180" s="174"/>
      <c r="D180" s="174"/>
      <c r="E180" s="97"/>
      <c r="F180" s="175"/>
      <c r="G180" s="175"/>
      <c r="H180" s="175"/>
      <c r="I180" s="175"/>
      <c r="J180" s="175"/>
      <c r="K180" s="182"/>
      <c r="L180" s="181"/>
      <c r="M180" s="113"/>
      <c r="N180" s="178"/>
      <c r="O180" s="179"/>
      <c r="P180" s="179"/>
      <c r="Q180" s="183"/>
      <c r="R180" s="184"/>
      <c r="S180" s="180"/>
      <c r="T180" s="80"/>
      <c r="U180" s="80"/>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c r="BI180" s="83"/>
      <c r="BJ180" s="83"/>
      <c r="BK180" s="83"/>
      <c r="BL180" s="83"/>
      <c r="BM180" s="83"/>
      <c r="BN180" s="83"/>
    </row>
    <row r="181" spans="1:66" s="68" customFormat="1" ht="15" x14ac:dyDescent="0.2">
      <c r="A181" s="173"/>
      <c r="B181" s="185"/>
      <c r="C181" s="174"/>
      <c r="D181" s="174"/>
      <c r="E181" s="97"/>
      <c r="F181" s="175"/>
      <c r="G181" s="175"/>
      <c r="H181" s="175"/>
      <c r="I181" s="175"/>
      <c r="J181" s="175"/>
      <c r="K181" s="182"/>
      <c r="L181" s="181"/>
      <c r="M181" s="113"/>
      <c r="N181" s="178"/>
      <c r="O181" s="179"/>
      <c r="P181" s="179"/>
      <c r="Q181" s="183"/>
      <c r="R181" s="184"/>
      <c r="S181" s="180"/>
      <c r="T181" s="80"/>
      <c r="U181" s="80"/>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c r="BI181" s="83"/>
      <c r="BJ181" s="83"/>
      <c r="BK181" s="83"/>
      <c r="BL181" s="83"/>
      <c r="BM181" s="83"/>
      <c r="BN181" s="83"/>
    </row>
    <row r="182" spans="1:66" s="68" customFormat="1" ht="15" x14ac:dyDescent="0.2">
      <c r="A182" s="173"/>
      <c r="B182" s="185"/>
      <c r="C182" s="174"/>
      <c r="D182" s="174"/>
      <c r="E182" s="97"/>
      <c r="F182" s="175"/>
      <c r="G182" s="175"/>
      <c r="H182" s="175"/>
      <c r="I182" s="175"/>
      <c r="J182" s="175"/>
      <c r="K182" s="182"/>
      <c r="L182" s="181"/>
      <c r="M182" s="113"/>
      <c r="N182" s="178"/>
      <c r="O182" s="179"/>
      <c r="P182" s="179"/>
      <c r="Q182" s="183"/>
      <c r="R182" s="184"/>
      <c r="S182" s="180"/>
      <c r="T182" s="80"/>
      <c r="U182" s="80"/>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c r="BI182" s="83"/>
      <c r="BJ182" s="83"/>
      <c r="BK182" s="83"/>
      <c r="BL182" s="83"/>
      <c r="BM182" s="83"/>
      <c r="BN182" s="83"/>
    </row>
    <row r="183" spans="1:66" s="68" customFormat="1" ht="15" x14ac:dyDescent="0.2">
      <c r="A183" s="173"/>
      <c r="B183" s="185"/>
      <c r="C183" s="174"/>
      <c r="D183" s="174"/>
      <c r="E183" s="97"/>
      <c r="F183" s="175"/>
      <c r="G183" s="175"/>
      <c r="H183" s="175"/>
      <c r="I183" s="175"/>
      <c r="J183" s="175"/>
      <c r="K183" s="182"/>
      <c r="L183" s="181"/>
      <c r="M183" s="113"/>
      <c r="N183" s="178"/>
      <c r="O183" s="179"/>
      <c r="P183" s="179"/>
      <c r="Q183" s="183"/>
      <c r="R183" s="184"/>
      <c r="S183" s="180"/>
      <c r="T183" s="80"/>
      <c r="U183" s="80"/>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c r="BI183" s="83"/>
      <c r="BJ183" s="83"/>
      <c r="BK183" s="83"/>
      <c r="BL183" s="83"/>
      <c r="BM183" s="83"/>
      <c r="BN183" s="83"/>
    </row>
    <row r="184" spans="1:66" s="68" customFormat="1" ht="15" x14ac:dyDescent="0.2">
      <c r="A184" s="173"/>
      <c r="B184" s="185"/>
      <c r="C184" s="174"/>
      <c r="D184" s="174"/>
      <c r="E184" s="97"/>
      <c r="F184" s="175"/>
      <c r="G184" s="175"/>
      <c r="H184" s="175"/>
      <c r="I184" s="175"/>
      <c r="J184" s="175"/>
      <c r="K184" s="182"/>
      <c r="L184" s="181"/>
      <c r="M184" s="113"/>
      <c r="N184" s="178"/>
      <c r="O184" s="179"/>
      <c r="P184" s="179"/>
      <c r="Q184" s="183"/>
      <c r="R184" s="184"/>
      <c r="S184" s="180"/>
      <c r="T184" s="80"/>
      <c r="U184" s="80"/>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c r="BI184" s="83"/>
      <c r="BJ184" s="83"/>
      <c r="BK184" s="83"/>
      <c r="BL184" s="83"/>
      <c r="BM184" s="83"/>
      <c r="BN184" s="83"/>
    </row>
    <row r="185" spans="1:66" s="68" customFormat="1" ht="15" x14ac:dyDescent="0.2">
      <c r="A185" s="173"/>
      <c r="B185" s="185"/>
      <c r="C185" s="174"/>
      <c r="D185" s="174"/>
      <c r="E185" s="97"/>
      <c r="F185" s="175"/>
      <c r="G185" s="175"/>
      <c r="H185" s="175"/>
      <c r="I185" s="175"/>
      <c r="J185" s="175"/>
      <c r="K185" s="182"/>
      <c r="L185" s="181"/>
      <c r="M185" s="113"/>
      <c r="N185" s="178"/>
      <c r="O185" s="179"/>
      <c r="P185" s="179"/>
      <c r="Q185" s="183"/>
      <c r="R185" s="184"/>
      <c r="S185" s="180"/>
      <c r="T185" s="80"/>
      <c r="U185" s="80"/>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c r="BI185" s="83"/>
      <c r="BJ185" s="83"/>
      <c r="BK185" s="83"/>
      <c r="BL185" s="83"/>
      <c r="BM185" s="83"/>
      <c r="BN185" s="83"/>
    </row>
    <row r="186" spans="1:66" s="68" customFormat="1" ht="15" x14ac:dyDescent="0.2">
      <c r="A186" s="173"/>
      <c r="B186" s="185"/>
      <c r="C186" s="174"/>
      <c r="D186" s="174"/>
      <c r="E186" s="97"/>
      <c r="F186" s="175"/>
      <c r="G186" s="175"/>
      <c r="H186" s="175"/>
      <c r="I186" s="175"/>
      <c r="J186" s="175"/>
      <c r="K186" s="182"/>
      <c r="L186" s="181"/>
      <c r="M186" s="113"/>
      <c r="N186" s="178"/>
      <c r="O186" s="179"/>
      <c r="P186" s="179"/>
      <c r="Q186" s="183"/>
      <c r="R186" s="184"/>
      <c r="S186" s="180"/>
      <c r="T186" s="80"/>
      <c r="U186" s="80"/>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c r="BI186" s="83"/>
      <c r="BJ186" s="83"/>
      <c r="BK186" s="83"/>
      <c r="BL186" s="83"/>
      <c r="BM186" s="83"/>
      <c r="BN186" s="83"/>
    </row>
    <row r="187" spans="1:66" s="68" customFormat="1" ht="15" x14ac:dyDescent="0.2">
      <c r="A187" s="173"/>
      <c r="B187" s="185"/>
      <c r="C187" s="174"/>
      <c r="D187" s="174"/>
      <c r="E187" s="97"/>
      <c r="F187" s="175"/>
      <c r="G187" s="175"/>
      <c r="H187" s="175"/>
      <c r="I187" s="175"/>
      <c r="J187" s="175"/>
      <c r="K187" s="182"/>
      <c r="L187" s="181"/>
      <c r="M187" s="113"/>
      <c r="N187" s="178"/>
      <c r="O187" s="179"/>
      <c r="P187" s="179"/>
      <c r="Q187" s="183"/>
      <c r="R187" s="184"/>
      <c r="S187" s="180"/>
      <c r="T187" s="80"/>
      <c r="U187" s="80"/>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c r="BI187" s="83"/>
      <c r="BJ187" s="83"/>
      <c r="BK187" s="83"/>
      <c r="BL187" s="83"/>
      <c r="BM187" s="83"/>
      <c r="BN187" s="83"/>
    </row>
    <row r="188" spans="1:66" s="68" customFormat="1" ht="15" x14ac:dyDescent="0.2">
      <c r="A188" s="173"/>
      <c r="B188" s="185"/>
      <c r="C188" s="174"/>
      <c r="D188" s="174"/>
      <c r="E188" s="97"/>
      <c r="F188" s="175"/>
      <c r="G188" s="175"/>
      <c r="H188" s="175"/>
      <c r="I188" s="175"/>
      <c r="J188" s="175"/>
      <c r="K188" s="182"/>
      <c r="L188" s="181"/>
      <c r="M188" s="113"/>
      <c r="N188" s="178"/>
      <c r="O188" s="179"/>
      <c r="P188" s="179"/>
      <c r="Q188" s="183"/>
      <c r="R188" s="184"/>
      <c r="S188" s="180"/>
      <c r="T188" s="80"/>
      <c r="U188" s="80"/>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c r="BI188" s="83"/>
      <c r="BJ188" s="83"/>
      <c r="BK188" s="83"/>
      <c r="BL188" s="83"/>
      <c r="BM188" s="83"/>
      <c r="BN188" s="83"/>
    </row>
    <row r="189" spans="1:66" s="68" customFormat="1" ht="15" x14ac:dyDescent="0.2">
      <c r="A189" s="173"/>
      <c r="B189" s="185"/>
      <c r="C189" s="174"/>
      <c r="D189" s="174"/>
      <c r="E189" s="97"/>
      <c r="F189" s="175"/>
      <c r="G189" s="175"/>
      <c r="H189" s="175"/>
      <c r="I189" s="175"/>
      <c r="J189" s="175"/>
      <c r="K189" s="182"/>
      <c r="L189" s="181"/>
      <c r="M189" s="113"/>
      <c r="N189" s="178"/>
      <c r="O189" s="179"/>
      <c r="P189" s="179"/>
      <c r="Q189" s="183"/>
      <c r="R189" s="184"/>
      <c r="S189" s="180"/>
      <c r="T189" s="80"/>
      <c r="U189" s="80"/>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c r="BI189" s="83"/>
      <c r="BJ189" s="83"/>
      <c r="BK189" s="83"/>
      <c r="BL189" s="83"/>
      <c r="BM189" s="83"/>
      <c r="BN189" s="83"/>
    </row>
    <row r="190" spans="1:66" s="68" customFormat="1" ht="15" x14ac:dyDescent="0.2">
      <c r="A190" s="173"/>
      <c r="B190" s="185"/>
      <c r="C190" s="174"/>
      <c r="D190" s="174"/>
      <c r="E190" s="97"/>
      <c r="F190" s="175"/>
      <c r="G190" s="175"/>
      <c r="H190" s="175"/>
      <c r="I190" s="175"/>
      <c r="J190" s="175"/>
      <c r="K190" s="182"/>
      <c r="L190" s="181"/>
      <c r="M190" s="113"/>
      <c r="N190" s="178"/>
      <c r="O190" s="179"/>
      <c r="P190" s="179"/>
      <c r="Q190" s="183"/>
      <c r="R190" s="184"/>
      <c r="S190" s="180"/>
      <c r="T190" s="80"/>
      <c r="U190" s="80"/>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c r="BI190" s="83"/>
      <c r="BJ190" s="83"/>
      <c r="BK190" s="83"/>
      <c r="BL190" s="83"/>
      <c r="BM190" s="83"/>
      <c r="BN190" s="83"/>
    </row>
    <row r="191" spans="1:66" s="68" customFormat="1" ht="15" x14ac:dyDescent="0.2">
      <c r="A191" s="173"/>
      <c r="B191" s="185"/>
      <c r="C191" s="174"/>
      <c r="D191" s="174"/>
      <c r="E191" s="97"/>
      <c r="F191" s="175"/>
      <c r="G191" s="175"/>
      <c r="H191" s="175"/>
      <c r="I191" s="175"/>
      <c r="J191" s="175"/>
      <c r="K191" s="182"/>
      <c r="L191" s="181"/>
      <c r="M191" s="113"/>
      <c r="N191" s="178"/>
      <c r="O191" s="179"/>
      <c r="P191" s="179"/>
      <c r="Q191" s="183"/>
      <c r="R191" s="184"/>
      <c r="S191" s="180"/>
      <c r="T191" s="80"/>
      <c r="U191" s="80"/>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c r="BI191" s="83"/>
      <c r="BJ191" s="83"/>
      <c r="BK191" s="83"/>
      <c r="BL191" s="83"/>
      <c r="BM191" s="83"/>
      <c r="BN191" s="83"/>
    </row>
    <row r="192" spans="1:66" s="68" customFormat="1" ht="15" x14ac:dyDescent="0.2">
      <c r="A192" s="173"/>
      <c r="B192" s="185"/>
      <c r="C192" s="174"/>
      <c r="D192" s="174"/>
      <c r="E192" s="97"/>
      <c r="F192" s="175"/>
      <c r="G192" s="175"/>
      <c r="H192" s="175"/>
      <c r="I192" s="175"/>
      <c r="J192" s="175"/>
      <c r="K192" s="182"/>
      <c r="L192" s="181"/>
      <c r="M192" s="113"/>
      <c r="N192" s="178"/>
      <c r="O192" s="179"/>
      <c r="P192" s="179"/>
      <c r="Q192" s="183"/>
      <c r="R192" s="184"/>
      <c r="S192" s="180"/>
      <c r="T192" s="80"/>
      <c r="U192" s="80"/>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c r="BI192" s="83"/>
      <c r="BJ192" s="83"/>
      <c r="BK192" s="83"/>
      <c r="BL192" s="83"/>
      <c r="BM192" s="83"/>
      <c r="BN192" s="83"/>
    </row>
    <row r="193" spans="1:66" s="68" customFormat="1" ht="15" x14ac:dyDescent="0.2">
      <c r="A193" s="173"/>
      <c r="B193" s="185"/>
      <c r="C193" s="174"/>
      <c r="D193" s="174"/>
      <c r="E193" s="97"/>
      <c r="F193" s="175"/>
      <c r="G193" s="175"/>
      <c r="H193" s="175"/>
      <c r="I193" s="175"/>
      <c r="J193" s="175"/>
      <c r="K193" s="182"/>
      <c r="L193" s="181"/>
      <c r="M193" s="113"/>
      <c r="N193" s="178"/>
      <c r="O193" s="179"/>
      <c r="P193" s="179"/>
      <c r="Q193" s="183"/>
      <c r="R193" s="184"/>
      <c r="S193" s="180"/>
      <c r="T193" s="80"/>
      <c r="U193" s="80"/>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c r="BI193" s="83"/>
      <c r="BJ193" s="83"/>
      <c r="BK193" s="83"/>
      <c r="BL193" s="83"/>
      <c r="BM193" s="83"/>
      <c r="BN193" s="83"/>
    </row>
    <row r="194" spans="1:66" s="68" customFormat="1" ht="15" x14ac:dyDescent="0.2">
      <c r="A194" s="173"/>
      <c r="B194" s="185"/>
      <c r="C194" s="174"/>
      <c r="D194" s="174"/>
      <c r="E194" s="97"/>
      <c r="F194" s="175"/>
      <c r="G194" s="175"/>
      <c r="H194" s="175"/>
      <c r="I194" s="175"/>
      <c r="J194" s="175"/>
      <c r="K194" s="182"/>
      <c r="L194" s="181"/>
      <c r="M194" s="113"/>
      <c r="N194" s="178"/>
      <c r="O194" s="179"/>
      <c r="P194" s="179"/>
      <c r="Q194" s="183"/>
      <c r="R194" s="184"/>
      <c r="S194" s="180"/>
      <c r="T194" s="80"/>
      <c r="U194" s="80"/>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c r="BI194" s="83"/>
      <c r="BJ194" s="83"/>
      <c r="BK194" s="83"/>
      <c r="BL194" s="83"/>
      <c r="BM194" s="83"/>
      <c r="BN194" s="83"/>
    </row>
    <row r="195" spans="1:66" s="68" customFormat="1" ht="15" x14ac:dyDescent="0.2">
      <c r="A195" s="173"/>
      <c r="B195" s="185"/>
      <c r="C195" s="174"/>
      <c r="D195" s="174"/>
      <c r="E195" s="97"/>
      <c r="F195" s="175"/>
      <c r="G195" s="175"/>
      <c r="H195" s="175"/>
      <c r="I195" s="175"/>
      <c r="J195" s="175"/>
      <c r="K195" s="182"/>
      <c r="L195" s="181"/>
      <c r="M195" s="113"/>
      <c r="N195" s="178"/>
      <c r="O195" s="179"/>
      <c r="P195" s="179"/>
      <c r="Q195" s="183"/>
      <c r="R195" s="184"/>
      <c r="S195" s="180"/>
      <c r="T195" s="80"/>
      <c r="U195" s="80"/>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c r="BI195" s="83"/>
      <c r="BJ195" s="83"/>
      <c r="BK195" s="83"/>
      <c r="BL195" s="83"/>
      <c r="BM195" s="83"/>
      <c r="BN195" s="83"/>
    </row>
    <row r="196" spans="1:66" s="68" customFormat="1" ht="15" x14ac:dyDescent="0.2">
      <c r="A196" s="173"/>
      <c r="B196" s="185"/>
      <c r="C196" s="174"/>
      <c r="D196" s="174"/>
      <c r="E196" s="97"/>
      <c r="F196" s="175"/>
      <c r="G196" s="175"/>
      <c r="H196" s="175"/>
      <c r="I196" s="175"/>
      <c r="J196" s="175"/>
      <c r="K196" s="182"/>
      <c r="L196" s="181"/>
      <c r="M196" s="113"/>
      <c r="N196" s="178"/>
      <c r="O196" s="179"/>
      <c r="P196" s="179"/>
      <c r="Q196" s="183"/>
      <c r="R196" s="184"/>
      <c r="S196" s="180"/>
      <c r="T196" s="80"/>
      <c r="U196" s="80"/>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c r="BI196" s="83"/>
      <c r="BJ196" s="83"/>
      <c r="BK196" s="83"/>
      <c r="BL196" s="83"/>
      <c r="BM196" s="83"/>
      <c r="BN196" s="83"/>
    </row>
    <row r="197" spans="1:66" s="68" customFormat="1" ht="15" x14ac:dyDescent="0.2">
      <c r="A197" s="173"/>
      <c r="B197" s="185"/>
      <c r="C197" s="174"/>
      <c r="D197" s="174"/>
      <c r="E197" s="97"/>
      <c r="F197" s="175"/>
      <c r="G197" s="175"/>
      <c r="H197" s="175"/>
      <c r="I197" s="175"/>
      <c r="J197" s="175"/>
      <c r="K197" s="182"/>
      <c r="L197" s="181"/>
      <c r="M197" s="113"/>
      <c r="N197" s="178"/>
      <c r="O197" s="179"/>
      <c r="P197" s="179"/>
      <c r="Q197" s="183"/>
      <c r="R197" s="184"/>
      <c r="S197" s="180"/>
      <c r="T197" s="80"/>
      <c r="U197" s="80"/>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c r="BI197" s="83"/>
      <c r="BJ197" s="83"/>
      <c r="BK197" s="83"/>
      <c r="BL197" s="83"/>
      <c r="BM197" s="83"/>
      <c r="BN197" s="83"/>
    </row>
    <row r="198" spans="1:66" s="68" customFormat="1" ht="15" x14ac:dyDescent="0.2">
      <c r="A198" s="173"/>
      <c r="B198" s="185"/>
      <c r="C198" s="174"/>
      <c r="D198" s="174"/>
      <c r="E198" s="97"/>
      <c r="F198" s="175"/>
      <c r="G198" s="175"/>
      <c r="H198" s="175"/>
      <c r="I198" s="175"/>
      <c r="J198" s="175"/>
      <c r="K198" s="182"/>
      <c r="L198" s="181"/>
      <c r="M198" s="113"/>
      <c r="N198" s="178"/>
      <c r="O198" s="179"/>
      <c r="P198" s="179"/>
      <c r="Q198" s="183"/>
      <c r="R198" s="184"/>
      <c r="S198" s="180"/>
      <c r="T198" s="80"/>
      <c r="U198" s="80"/>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c r="BI198" s="83"/>
      <c r="BJ198" s="83"/>
      <c r="BK198" s="83"/>
      <c r="BL198" s="83"/>
      <c r="BM198" s="83"/>
      <c r="BN198" s="83"/>
    </row>
    <row r="199" spans="1:66" s="68" customFormat="1" ht="15" x14ac:dyDescent="0.2">
      <c r="A199" s="173"/>
      <c r="B199" s="185"/>
      <c r="C199" s="174"/>
      <c r="D199" s="174"/>
      <c r="E199" s="97"/>
      <c r="F199" s="175"/>
      <c r="G199" s="175"/>
      <c r="H199" s="175"/>
      <c r="I199" s="175"/>
      <c r="J199" s="175"/>
      <c r="K199" s="182"/>
      <c r="L199" s="181"/>
      <c r="M199" s="113"/>
      <c r="N199" s="178"/>
      <c r="O199" s="179"/>
      <c r="P199" s="179"/>
      <c r="Q199" s="183"/>
      <c r="R199" s="184"/>
      <c r="S199" s="180"/>
      <c r="T199" s="80"/>
      <c r="U199" s="80"/>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c r="BI199" s="83"/>
      <c r="BJ199" s="83"/>
      <c r="BK199" s="83"/>
      <c r="BL199" s="83"/>
      <c r="BM199" s="83"/>
      <c r="BN199" s="83"/>
    </row>
    <row r="200" spans="1:66" s="68" customFormat="1" ht="15" x14ac:dyDescent="0.2">
      <c r="A200" s="173"/>
      <c r="B200" s="185"/>
      <c r="C200" s="174"/>
      <c r="D200" s="174"/>
      <c r="E200" s="97"/>
      <c r="F200" s="175"/>
      <c r="G200" s="175"/>
      <c r="H200" s="175"/>
      <c r="I200" s="175"/>
      <c r="J200" s="175"/>
      <c r="K200" s="182"/>
      <c r="L200" s="181"/>
      <c r="M200" s="113"/>
      <c r="N200" s="178"/>
      <c r="O200" s="179"/>
      <c r="P200" s="179"/>
      <c r="Q200" s="183"/>
      <c r="R200" s="184"/>
      <c r="S200" s="180"/>
      <c r="T200" s="80"/>
      <c r="U200" s="80"/>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c r="BI200" s="83"/>
      <c r="BJ200" s="83"/>
      <c r="BK200" s="83"/>
      <c r="BL200" s="83"/>
      <c r="BM200" s="83"/>
      <c r="BN200" s="83"/>
    </row>
    <row r="201" spans="1:66" s="68" customFormat="1" ht="15" x14ac:dyDescent="0.2">
      <c r="A201" s="173"/>
      <c r="B201" s="185"/>
      <c r="C201" s="174"/>
      <c r="D201" s="174"/>
      <c r="E201" s="97"/>
      <c r="F201" s="175"/>
      <c r="G201" s="175"/>
      <c r="H201" s="175"/>
      <c r="I201" s="175"/>
      <c r="J201" s="175"/>
      <c r="K201" s="182"/>
      <c r="L201" s="181"/>
      <c r="M201" s="113"/>
      <c r="N201" s="178"/>
      <c r="O201" s="179"/>
      <c r="P201" s="179"/>
      <c r="Q201" s="183"/>
      <c r="R201" s="184"/>
      <c r="S201" s="180"/>
      <c r="T201" s="80"/>
      <c r="U201" s="80"/>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c r="BI201" s="83"/>
      <c r="BJ201" s="83"/>
      <c r="BK201" s="83"/>
      <c r="BL201" s="83"/>
      <c r="BM201" s="83"/>
      <c r="BN201" s="83"/>
    </row>
    <row r="202" spans="1:66" s="68" customFormat="1" ht="15" x14ac:dyDescent="0.2">
      <c r="A202" s="173"/>
      <c r="B202" s="185"/>
      <c r="C202" s="174"/>
      <c r="D202" s="174"/>
      <c r="E202" s="97"/>
      <c r="F202" s="175"/>
      <c r="G202" s="175"/>
      <c r="H202" s="175"/>
      <c r="I202" s="175"/>
      <c r="J202" s="175"/>
      <c r="K202" s="182"/>
      <c r="L202" s="181"/>
      <c r="M202" s="113"/>
      <c r="N202" s="178"/>
      <c r="O202" s="179"/>
      <c r="P202" s="179"/>
      <c r="Q202" s="183"/>
      <c r="R202" s="184"/>
      <c r="S202" s="180"/>
      <c r="T202" s="80"/>
      <c r="U202" s="80"/>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c r="BI202" s="83"/>
      <c r="BJ202" s="83"/>
      <c r="BK202" s="83"/>
      <c r="BL202" s="83"/>
      <c r="BM202" s="83"/>
      <c r="BN202" s="83"/>
    </row>
    <row r="203" spans="1:66" s="68" customFormat="1" ht="15" x14ac:dyDescent="0.2">
      <c r="A203" s="173"/>
      <c r="B203" s="185"/>
      <c r="C203" s="174"/>
      <c r="D203" s="174"/>
      <c r="E203" s="97"/>
      <c r="F203" s="175"/>
      <c r="G203" s="175"/>
      <c r="H203" s="175"/>
      <c r="I203" s="175"/>
      <c r="J203" s="175"/>
      <c r="K203" s="182"/>
      <c r="L203" s="181"/>
      <c r="M203" s="113"/>
      <c r="N203" s="178"/>
      <c r="O203" s="179"/>
      <c r="P203" s="179"/>
      <c r="Q203" s="183"/>
      <c r="R203" s="184"/>
      <c r="S203" s="180"/>
      <c r="T203" s="80"/>
      <c r="U203" s="80"/>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c r="BI203" s="83"/>
      <c r="BJ203" s="83"/>
      <c r="BK203" s="83"/>
      <c r="BL203" s="83"/>
      <c r="BM203" s="83"/>
      <c r="BN203" s="83"/>
    </row>
    <row r="204" spans="1:66" s="68" customFormat="1" ht="15" x14ac:dyDescent="0.2">
      <c r="A204" s="173"/>
      <c r="B204" s="185"/>
      <c r="C204" s="174"/>
      <c r="D204" s="174"/>
      <c r="E204" s="97"/>
      <c r="F204" s="175"/>
      <c r="G204" s="175"/>
      <c r="H204" s="175"/>
      <c r="I204" s="175"/>
      <c r="J204" s="175"/>
      <c r="K204" s="182"/>
      <c r="L204" s="181"/>
      <c r="M204" s="113"/>
      <c r="N204" s="178"/>
      <c r="O204" s="179"/>
      <c r="P204" s="179"/>
      <c r="Q204" s="183"/>
      <c r="R204" s="184"/>
      <c r="S204" s="180"/>
      <c r="T204" s="80"/>
      <c r="U204" s="80"/>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c r="BI204" s="83"/>
      <c r="BJ204" s="83"/>
      <c r="BK204" s="83"/>
      <c r="BL204" s="83"/>
      <c r="BM204" s="83"/>
      <c r="BN204" s="83"/>
    </row>
    <row r="205" spans="1:66" s="68" customFormat="1" ht="15" x14ac:dyDescent="0.2">
      <c r="A205" s="173"/>
      <c r="B205" s="185"/>
      <c r="C205" s="174"/>
      <c r="D205" s="174"/>
      <c r="E205" s="97"/>
      <c r="F205" s="175"/>
      <c r="G205" s="175"/>
      <c r="H205" s="175"/>
      <c r="I205" s="175"/>
      <c r="J205" s="175"/>
      <c r="K205" s="182"/>
      <c r="L205" s="181"/>
      <c r="M205" s="113"/>
      <c r="N205" s="178"/>
      <c r="O205" s="179"/>
      <c r="P205" s="179"/>
      <c r="Q205" s="183"/>
      <c r="R205" s="184"/>
      <c r="S205" s="180"/>
      <c r="T205" s="80"/>
      <c r="U205" s="80"/>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c r="BI205" s="83"/>
      <c r="BJ205" s="83"/>
      <c r="BK205" s="83"/>
      <c r="BL205" s="83"/>
      <c r="BM205" s="83"/>
      <c r="BN205" s="83"/>
    </row>
    <row r="206" spans="1:66" s="68" customFormat="1" ht="15" x14ac:dyDescent="0.2">
      <c r="A206" s="173"/>
      <c r="B206" s="185"/>
      <c r="C206" s="174"/>
      <c r="D206" s="174"/>
      <c r="E206" s="97"/>
      <c r="F206" s="175"/>
      <c r="G206" s="175"/>
      <c r="H206" s="175"/>
      <c r="I206" s="175"/>
      <c r="J206" s="175"/>
      <c r="K206" s="182"/>
      <c r="L206" s="181"/>
      <c r="M206" s="113"/>
      <c r="N206" s="178"/>
      <c r="O206" s="179"/>
      <c r="P206" s="179"/>
      <c r="Q206" s="183"/>
      <c r="R206" s="184"/>
      <c r="S206" s="180"/>
      <c r="T206" s="80"/>
      <c r="U206" s="80"/>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c r="BI206" s="83"/>
      <c r="BJ206" s="83"/>
      <c r="BK206" s="83"/>
      <c r="BL206" s="83"/>
      <c r="BM206" s="83"/>
      <c r="BN206" s="83"/>
    </row>
    <row r="207" spans="1:66" s="68" customFormat="1" ht="15" x14ac:dyDescent="0.2">
      <c r="A207" s="173"/>
      <c r="B207" s="185"/>
      <c r="C207" s="174"/>
      <c r="D207" s="174"/>
      <c r="E207" s="97"/>
      <c r="F207" s="175"/>
      <c r="G207" s="175"/>
      <c r="H207" s="175"/>
      <c r="I207" s="175"/>
      <c r="J207" s="175"/>
      <c r="K207" s="182"/>
      <c r="L207" s="181"/>
      <c r="M207" s="113"/>
      <c r="N207" s="178"/>
      <c r="O207" s="179"/>
      <c r="P207" s="179"/>
      <c r="Q207" s="183"/>
      <c r="R207" s="184"/>
      <c r="S207" s="180"/>
      <c r="T207" s="80"/>
      <c r="U207" s="80"/>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c r="BI207" s="83"/>
      <c r="BJ207" s="83"/>
      <c r="BK207" s="83"/>
      <c r="BL207" s="83"/>
      <c r="BM207" s="83"/>
      <c r="BN207" s="83"/>
    </row>
    <row r="208" spans="1:66" s="68" customFormat="1" ht="15" x14ac:dyDescent="0.2">
      <c r="A208" s="173"/>
      <c r="B208" s="185"/>
      <c r="C208" s="174"/>
      <c r="D208" s="174"/>
      <c r="E208" s="97"/>
      <c r="F208" s="175"/>
      <c r="G208" s="175"/>
      <c r="H208" s="175"/>
      <c r="I208" s="175"/>
      <c r="J208" s="175"/>
      <c r="K208" s="182"/>
      <c r="L208" s="181"/>
      <c r="M208" s="113"/>
      <c r="N208" s="178"/>
      <c r="O208" s="179"/>
      <c r="P208" s="179"/>
      <c r="Q208" s="183"/>
      <c r="R208" s="184"/>
      <c r="S208" s="180"/>
      <c r="T208" s="80"/>
      <c r="U208" s="80"/>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c r="BI208" s="83"/>
      <c r="BJ208" s="83"/>
      <c r="BK208" s="83"/>
      <c r="BL208" s="83"/>
      <c r="BM208" s="83"/>
      <c r="BN208" s="83"/>
    </row>
    <row r="209" spans="1:66" s="68" customFormat="1" ht="15" x14ac:dyDescent="0.2">
      <c r="A209" s="173"/>
      <c r="B209" s="185"/>
      <c r="C209" s="174"/>
      <c r="D209" s="174"/>
      <c r="E209" s="97"/>
      <c r="F209" s="175"/>
      <c r="G209" s="175"/>
      <c r="H209" s="175"/>
      <c r="I209" s="175"/>
      <c r="J209" s="175"/>
      <c r="K209" s="182"/>
      <c r="L209" s="181"/>
      <c r="M209" s="113"/>
      <c r="N209" s="178"/>
      <c r="O209" s="179"/>
      <c r="P209" s="179"/>
      <c r="Q209" s="183"/>
      <c r="R209" s="184"/>
      <c r="S209" s="180"/>
      <c r="T209" s="80"/>
      <c r="U209" s="80"/>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c r="BI209" s="83"/>
      <c r="BJ209" s="83"/>
      <c r="BK209" s="83"/>
      <c r="BL209" s="83"/>
      <c r="BM209" s="83"/>
      <c r="BN209" s="83"/>
    </row>
    <row r="210" spans="1:66" s="68" customFormat="1" ht="15" x14ac:dyDescent="0.2">
      <c r="A210" s="173"/>
      <c r="B210" s="185"/>
      <c r="C210" s="174"/>
      <c r="D210" s="174"/>
      <c r="E210" s="97"/>
      <c r="F210" s="175"/>
      <c r="G210" s="175"/>
      <c r="H210" s="175"/>
      <c r="I210" s="175"/>
      <c r="J210" s="175"/>
      <c r="K210" s="182"/>
      <c r="L210" s="181"/>
      <c r="M210" s="113"/>
      <c r="N210" s="178"/>
      <c r="O210" s="179"/>
      <c r="P210" s="179"/>
      <c r="Q210" s="183"/>
      <c r="R210" s="184"/>
      <c r="S210" s="180"/>
      <c r="T210" s="80"/>
      <c r="U210" s="80"/>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c r="BI210" s="83"/>
      <c r="BJ210" s="83"/>
      <c r="BK210" s="83"/>
      <c r="BL210" s="83"/>
      <c r="BM210" s="83"/>
      <c r="BN210" s="83"/>
    </row>
    <row r="211" spans="1:66" s="68" customFormat="1" ht="15" x14ac:dyDescent="0.2">
      <c r="A211" s="173"/>
      <c r="B211" s="185"/>
      <c r="C211" s="174"/>
      <c r="D211" s="174"/>
      <c r="E211" s="97"/>
      <c r="F211" s="175"/>
      <c r="G211" s="175"/>
      <c r="H211" s="175"/>
      <c r="I211" s="175"/>
      <c r="J211" s="175"/>
      <c r="K211" s="182"/>
      <c r="L211" s="181"/>
      <c r="M211" s="113"/>
      <c r="N211" s="178"/>
      <c r="O211" s="179"/>
      <c r="P211" s="179"/>
      <c r="Q211" s="183"/>
      <c r="R211" s="184"/>
      <c r="S211" s="180"/>
      <c r="T211" s="80"/>
      <c r="U211" s="80"/>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c r="BI211" s="83"/>
      <c r="BJ211" s="83"/>
      <c r="BK211" s="83"/>
      <c r="BL211" s="83"/>
      <c r="BM211" s="83"/>
      <c r="BN211" s="83"/>
    </row>
    <row r="212" spans="1:66" s="68" customFormat="1" ht="15" x14ac:dyDescent="0.2">
      <c r="A212" s="173"/>
      <c r="B212" s="185"/>
      <c r="C212" s="174"/>
      <c r="D212" s="174"/>
      <c r="E212" s="97"/>
      <c r="F212" s="175"/>
      <c r="G212" s="175"/>
      <c r="H212" s="175"/>
      <c r="I212" s="175"/>
      <c r="J212" s="175"/>
      <c r="K212" s="182"/>
      <c r="L212" s="181"/>
      <c r="M212" s="113"/>
      <c r="N212" s="178"/>
      <c r="O212" s="179"/>
      <c r="P212" s="179"/>
      <c r="Q212" s="183"/>
      <c r="R212" s="184"/>
      <c r="S212" s="180"/>
      <c r="T212" s="80"/>
      <c r="U212" s="80"/>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c r="BI212" s="83"/>
      <c r="BJ212" s="83"/>
      <c r="BK212" s="83"/>
      <c r="BL212" s="83"/>
      <c r="BM212" s="83"/>
      <c r="BN212" s="83"/>
    </row>
    <row r="213" spans="1:66" s="68" customFormat="1" ht="15" x14ac:dyDescent="0.2">
      <c r="A213" s="173"/>
      <c r="B213" s="185"/>
      <c r="C213" s="174"/>
      <c r="D213" s="174"/>
      <c r="E213" s="97"/>
      <c r="F213" s="175"/>
      <c r="G213" s="175"/>
      <c r="H213" s="175"/>
      <c r="I213" s="175"/>
      <c r="J213" s="175"/>
      <c r="K213" s="182"/>
      <c r="L213" s="181"/>
      <c r="M213" s="113"/>
      <c r="N213" s="178"/>
      <c r="O213" s="179"/>
      <c r="P213" s="179"/>
      <c r="Q213" s="183"/>
      <c r="R213" s="184"/>
      <c r="S213" s="180"/>
      <c r="T213" s="80"/>
      <c r="U213" s="80"/>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c r="BI213" s="83"/>
      <c r="BJ213" s="83"/>
      <c r="BK213" s="83"/>
      <c r="BL213" s="83"/>
      <c r="BM213" s="83"/>
      <c r="BN213" s="83"/>
    </row>
    <row r="214" spans="1:66" s="68" customFormat="1" ht="15" x14ac:dyDescent="0.2">
      <c r="A214" s="173"/>
      <c r="B214" s="185"/>
      <c r="C214" s="174"/>
      <c r="D214" s="174"/>
      <c r="E214" s="97"/>
      <c r="F214" s="175"/>
      <c r="G214" s="175"/>
      <c r="H214" s="175"/>
      <c r="I214" s="175"/>
      <c r="J214" s="175"/>
      <c r="K214" s="182"/>
      <c r="L214" s="181"/>
      <c r="M214" s="113"/>
      <c r="N214" s="178"/>
      <c r="O214" s="179"/>
      <c r="P214" s="179"/>
      <c r="Q214" s="183"/>
      <c r="R214" s="184"/>
      <c r="S214" s="180"/>
      <c r="T214" s="80"/>
      <c r="U214" s="80"/>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c r="BI214" s="83"/>
      <c r="BJ214" s="83"/>
      <c r="BK214" s="83"/>
      <c r="BL214" s="83"/>
      <c r="BM214" s="83"/>
      <c r="BN214" s="83"/>
    </row>
    <row r="215" spans="1:66" s="68" customFormat="1" ht="15" x14ac:dyDescent="0.2">
      <c r="A215" s="173"/>
      <c r="B215" s="185"/>
      <c r="C215" s="174"/>
      <c r="D215" s="174"/>
      <c r="E215" s="97"/>
      <c r="F215" s="175"/>
      <c r="G215" s="175"/>
      <c r="H215" s="175"/>
      <c r="I215" s="175"/>
      <c r="J215" s="175"/>
      <c r="K215" s="182"/>
      <c r="L215" s="181"/>
      <c r="M215" s="113"/>
      <c r="N215" s="178"/>
      <c r="O215" s="179"/>
      <c r="P215" s="179"/>
      <c r="Q215" s="183"/>
      <c r="R215" s="184"/>
      <c r="S215" s="180"/>
      <c r="T215" s="80"/>
      <c r="U215" s="80"/>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c r="BI215" s="83"/>
      <c r="BJ215" s="83"/>
      <c r="BK215" s="83"/>
      <c r="BL215" s="83"/>
      <c r="BM215" s="83"/>
      <c r="BN215" s="83"/>
    </row>
    <row r="216" spans="1:66" s="68" customFormat="1" ht="15" x14ac:dyDescent="0.2">
      <c r="A216" s="173"/>
      <c r="B216" s="185"/>
      <c r="C216" s="174"/>
      <c r="D216" s="174"/>
      <c r="E216" s="97"/>
      <c r="F216" s="175"/>
      <c r="G216" s="175"/>
      <c r="H216" s="175"/>
      <c r="I216" s="175"/>
      <c r="J216" s="175"/>
      <c r="K216" s="182"/>
      <c r="L216" s="181"/>
      <c r="M216" s="113"/>
      <c r="N216" s="178"/>
      <c r="O216" s="179"/>
      <c r="P216" s="179"/>
      <c r="Q216" s="183"/>
      <c r="R216" s="184"/>
      <c r="S216" s="180"/>
      <c r="T216" s="80"/>
      <c r="U216" s="80"/>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c r="BI216" s="83"/>
      <c r="BJ216" s="83"/>
      <c r="BK216" s="83"/>
      <c r="BL216" s="83"/>
      <c r="BM216" s="83"/>
      <c r="BN216" s="83"/>
    </row>
    <row r="217" spans="1:66" s="68" customFormat="1" ht="15" x14ac:dyDescent="0.2">
      <c r="A217" s="173"/>
      <c r="B217" s="185"/>
      <c r="C217" s="174"/>
      <c r="D217" s="174"/>
      <c r="E217" s="97"/>
      <c r="F217" s="175"/>
      <c r="G217" s="175"/>
      <c r="H217" s="175"/>
      <c r="I217" s="175"/>
      <c r="J217" s="175"/>
      <c r="K217" s="182"/>
      <c r="L217" s="181"/>
      <c r="M217" s="113"/>
      <c r="N217" s="178"/>
      <c r="O217" s="179"/>
      <c r="P217" s="179"/>
      <c r="Q217" s="183"/>
      <c r="R217" s="184"/>
      <c r="S217" s="180"/>
      <c r="T217" s="80"/>
      <c r="U217" s="80"/>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c r="BI217" s="83"/>
      <c r="BJ217" s="83"/>
      <c r="BK217" s="83"/>
      <c r="BL217" s="83"/>
      <c r="BM217" s="83"/>
      <c r="BN217" s="83"/>
    </row>
    <row r="218" spans="1:66" s="68" customFormat="1" ht="15" x14ac:dyDescent="0.2">
      <c r="A218" s="173"/>
      <c r="B218" s="185"/>
      <c r="C218" s="174"/>
      <c r="D218" s="174"/>
      <c r="E218" s="97"/>
      <c r="F218" s="175"/>
      <c r="G218" s="175"/>
      <c r="H218" s="175"/>
      <c r="I218" s="175"/>
      <c r="J218" s="175"/>
      <c r="K218" s="182"/>
      <c r="L218" s="181"/>
      <c r="M218" s="113"/>
      <c r="N218" s="178"/>
      <c r="O218" s="179"/>
      <c r="P218" s="179"/>
      <c r="Q218" s="183"/>
      <c r="R218" s="184"/>
      <c r="S218" s="180"/>
      <c r="T218" s="80"/>
      <c r="U218" s="80"/>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c r="BI218" s="83"/>
      <c r="BJ218" s="83"/>
      <c r="BK218" s="83"/>
      <c r="BL218" s="83"/>
      <c r="BM218" s="83"/>
      <c r="BN218" s="83"/>
    </row>
    <row r="219" spans="1:66" s="68" customFormat="1" ht="15" x14ac:dyDescent="0.2">
      <c r="A219" s="173"/>
      <c r="B219" s="185"/>
      <c r="C219" s="174"/>
      <c r="D219" s="174"/>
      <c r="E219" s="97"/>
      <c r="F219" s="175"/>
      <c r="G219" s="175"/>
      <c r="H219" s="175"/>
      <c r="I219" s="175"/>
      <c r="J219" s="175"/>
      <c r="K219" s="182"/>
      <c r="L219" s="181"/>
      <c r="M219" s="113"/>
      <c r="N219" s="178"/>
      <c r="O219" s="179"/>
      <c r="P219" s="179"/>
      <c r="Q219" s="183"/>
      <c r="R219" s="184"/>
      <c r="S219" s="180"/>
      <c r="T219" s="80"/>
      <c r="U219" s="80"/>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c r="BI219" s="83"/>
      <c r="BJ219" s="83"/>
      <c r="BK219" s="83"/>
      <c r="BL219" s="83"/>
      <c r="BM219" s="83"/>
      <c r="BN219" s="83"/>
    </row>
    <row r="220" spans="1:66" s="68" customFormat="1" ht="15" x14ac:dyDescent="0.2">
      <c r="A220" s="173"/>
      <c r="B220" s="185"/>
      <c r="C220" s="174"/>
      <c r="D220" s="174"/>
      <c r="E220" s="97"/>
      <c r="F220" s="175"/>
      <c r="G220" s="175"/>
      <c r="H220" s="175"/>
      <c r="I220" s="175"/>
      <c r="J220" s="175"/>
      <c r="K220" s="182"/>
      <c r="L220" s="181"/>
      <c r="M220" s="113"/>
      <c r="N220" s="178"/>
      <c r="O220" s="179"/>
      <c r="P220" s="179"/>
      <c r="Q220" s="183"/>
      <c r="R220" s="184"/>
      <c r="S220" s="180"/>
      <c r="T220" s="80"/>
      <c r="U220" s="80"/>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c r="BI220" s="83"/>
      <c r="BJ220" s="83"/>
      <c r="BK220" s="83"/>
      <c r="BL220" s="83"/>
      <c r="BM220" s="83"/>
      <c r="BN220" s="83"/>
    </row>
    <row r="221" spans="1:66" s="68" customFormat="1" ht="15" x14ac:dyDescent="0.2">
      <c r="A221" s="173"/>
      <c r="B221" s="185"/>
      <c r="C221" s="174"/>
      <c r="D221" s="174"/>
      <c r="E221" s="97"/>
      <c r="F221" s="175"/>
      <c r="G221" s="175"/>
      <c r="H221" s="175"/>
      <c r="I221" s="175"/>
      <c r="J221" s="175"/>
      <c r="K221" s="182"/>
      <c r="L221" s="181"/>
      <c r="M221" s="113"/>
      <c r="N221" s="178"/>
      <c r="O221" s="179"/>
      <c r="P221" s="179"/>
      <c r="Q221" s="183"/>
      <c r="R221" s="184"/>
      <c r="S221" s="180"/>
      <c r="T221" s="80"/>
      <c r="U221" s="80"/>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c r="BI221" s="83"/>
      <c r="BJ221" s="83"/>
      <c r="BK221" s="83"/>
      <c r="BL221" s="83"/>
      <c r="BM221" s="83"/>
      <c r="BN221" s="83"/>
    </row>
    <row r="222" spans="1:66" s="68" customFormat="1" ht="15" x14ac:dyDescent="0.2">
      <c r="A222" s="173"/>
      <c r="B222" s="185"/>
      <c r="C222" s="174"/>
      <c r="D222" s="174"/>
      <c r="E222" s="97"/>
      <c r="F222" s="175"/>
      <c r="G222" s="175"/>
      <c r="H222" s="175"/>
      <c r="I222" s="175"/>
      <c r="J222" s="175"/>
      <c r="K222" s="182"/>
      <c r="L222" s="181"/>
      <c r="M222" s="113"/>
      <c r="N222" s="178"/>
      <c r="O222" s="179"/>
      <c r="P222" s="179"/>
      <c r="Q222" s="183"/>
      <c r="R222" s="184"/>
      <c r="S222" s="180"/>
      <c r="T222" s="80"/>
      <c r="U222" s="80"/>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c r="BI222" s="83"/>
      <c r="BJ222" s="83"/>
      <c r="BK222" s="83"/>
      <c r="BL222" s="83"/>
      <c r="BM222" s="83"/>
      <c r="BN222" s="83"/>
    </row>
    <row r="223" spans="1:66" s="68" customFormat="1" ht="15" x14ac:dyDescent="0.2">
      <c r="A223" s="173"/>
      <c r="B223" s="185"/>
      <c r="C223" s="174"/>
      <c r="D223" s="174"/>
      <c r="E223" s="97"/>
      <c r="F223" s="175"/>
      <c r="G223" s="175"/>
      <c r="H223" s="175"/>
      <c r="I223" s="175"/>
      <c r="J223" s="175"/>
      <c r="K223" s="182"/>
      <c r="L223" s="181"/>
      <c r="M223" s="113"/>
      <c r="N223" s="178"/>
      <c r="O223" s="179"/>
      <c r="P223" s="179"/>
      <c r="Q223" s="183"/>
      <c r="R223" s="184"/>
      <c r="S223" s="180"/>
      <c r="T223" s="80"/>
      <c r="U223" s="80"/>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c r="BI223" s="83"/>
      <c r="BJ223" s="83"/>
      <c r="BK223" s="83"/>
      <c r="BL223" s="83"/>
      <c r="BM223" s="83"/>
      <c r="BN223" s="83"/>
    </row>
    <row r="224" spans="1:66" s="68" customFormat="1" ht="15" x14ac:dyDescent="0.2">
      <c r="A224" s="173"/>
      <c r="B224" s="185"/>
      <c r="C224" s="174"/>
      <c r="D224" s="174"/>
      <c r="E224" s="97"/>
      <c r="F224" s="175"/>
      <c r="G224" s="175"/>
      <c r="H224" s="175"/>
      <c r="I224" s="175"/>
      <c r="J224" s="175"/>
      <c r="K224" s="182"/>
      <c r="L224" s="181"/>
      <c r="M224" s="113"/>
      <c r="N224" s="178"/>
      <c r="O224" s="179"/>
      <c r="P224" s="179"/>
      <c r="Q224" s="183"/>
      <c r="R224" s="184"/>
      <c r="S224" s="180"/>
      <c r="T224" s="80"/>
      <c r="U224" s="80"/>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c r="BI224" s="83"/>
      <c r="BJ224" s="83"/>
      <c r="BK224" s="83"/>
      <c r="BL224" s="83"/>
      <c r="BM224" s="83"/>
      <c r="BN224" s="83"/>
    </row>
    <row r="225" spans="1:66" s="68" customFormat="1" ht="15" x14ac:dyDescent="0.2">
      <c r="A225" s="173"/>
      <c r="B225" s="185"/>
      <c r="C225" s="174"/>
      <c r="D225" s="174"/>
      <c r="E225" s="97"/>
      <c r="F225" s="175"/>
      <c r="G225" s="175"/>
      <c r="H225" s="175"/>
      <c r="I225" s="175"/>
      <c r="J225" s="175"/>
      <c r="K225" s="182"/>
      <c r="L225" s="181"/>
      <c r="M225" s="113"/>
      <c r="N225" s="178"/>
      <c r="O225" s="179"/>
      <c r="P225" s="179"/>
      <c r="Q225" s="183"/>
      <c r="R225" s="184"/>
      <c r="S225" s="180"/>
      <c r="T225" s="80"/>
      <c r="U225" s="80"/>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c r="BI225" s="83"/>
      <c r="BJ225" s="83"/>
      <c r="BK225" s="83"/>
      <c r="BL225" s="83"/>
      <c r="BM225" s="83"/>
      <c r="BN225" s="83"/>
    </row>
    <row r="226" spans="1:66" s="68" customFormat="1" ht="15" x14ac:dyDescent="0.2">
      <c r="A226" s="173"/>
      <c r="B226" s="185"/>
      <c r="C226" s="174"/>
      <c r="D226" s="174"/>
      <c r="E226" s="97"/>
      <c r="F226" s="175"/>
      <c r="G226" s="175"/>
      <c r="H226" s="175"/>
      <c r="I226" s="175"/>
      <c r="J226" s="175"/>
      <c r="K226" s="182"/>
      <c r="L226" s="181"/>
      <c r="M226" s="113"/>
      <c r="N226" s="178"/>
      <c r="O226" s="179"/>
      <c r="P226" s="179"/>
      <c r="Q226" s="183"/>
      <c r="R226" s="184"/>
      <c r="S226" s="180"/>
      <c r="T226" s="80"/>
      <c r="U226" s="80"/>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c r="BI226" s="83"/>
      <c r="BJ226" s="83"/>
      <c r="BK226" s="83"/>
      <c r="BL226" s="83"/>
      <c r="BM226" s="83"/>
      <c r="BN226" s="83"/>
    </row>
    <row r="227" spans="1:66" s="68" customFormat="1" ht="15" x14ac:dyDescent="0.2">
      <c r="A227" s="173"/>
      <c r="B227" s="185"/>
      <c r="C227" s="174"/>
      <c r="D227" s="174"/>
      <c r="E227" s="97"/>
      <c r="F227" s="175"/>
      <c r="G227" s="175"/>
      <c r="H227" s="175"/>
      <c r="I227" s="175"/>
      <c r="J227" s="175"/>
      <c r="K227" s="182"/>
      <c r="L227" s="181"/>
      <c r="M227" s="113"/>
      <c r="N227" s="178"/>
      <c r="O227" s="179"/>
      <c r="P227" s="179"/>
      <c r="Q227" s="183"/>
      <c r="R227" s="184"/>
      <c r="S227" s="180"/>
      <c r="T227" s="80"/>
      <c r="U227" s="80"/>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c r="BI227" s="83"/>
      <c r="BJ227" s="83"/>
      <c r="BK227" s="83"/>
      <c r="BL227" s="83"/>
      <c r="BM227" s="83"/>
      <c r="BN227" s="83"/>
    </row>
    <row r="228" spans="1:66" s="68" customFormat="1" ht="15" x14ac:dyDescent="0.2">
      <c r="A228" s="173"/>
      <c r="B228" s="185"/>
      <c r="C228" s="174"/>
      <c r="D228" s="174"/>
      <c r="E228" s="97"/>
      <c r="F228" s="175"/>
      <c r="G228" s="175"/>
      <c r="H228" s="175"/>
      <c r="I228" s="175"/>
      <c r="J228" s="175"/>
      <c r="K228" s="182"/>
      <c r="L228" s="181"/>
      <c r="M228" s="113"/>
      <c r="N228" s="178"/>
      <c r="O228" s="179"/>
      <c r="P228" s="179"/>
      <c r="Q228" s="183"/>
      <c r="R228" s="184"/>
      <c r="S228" s="180"/>
      <c r="T228" s="80"/>
      <c r="U228" s="80"/>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c r="BI228" s="83"/>
      <c r="BJ228" s="83"/>
      <c r="BK228" s="83"/>
      <c r="BL228" s="83"/>
      <c r="BM228" s="83"/>
      <c r="BN228" s="83"/>
    </row>
    <row r="229" spans="1:66" s="68" customFormat="1" ht="15" x14ac:dyDescent="0.2">
      <c r="A229" s="173"/>
      <c r="B229" s="185"/>
      <c r="C229" s="174"/>
      <c r="D229" s="174"/>
      <c r="E229" s="97"/>
      <c r="F229" s="175"/>
      <c r="G229" s="175"/>
      <c r="H229" s="175"/>
      <c r="I229" s="175"/>
      <c r="J229" s="175"/>
      <c r="K229" s="182"/>
      <c r="L229" s="181"/>
      <c r="M229" s="113"/>
      <c r="N229" s="178"/>
      <c r="O229" s="179"/>
      <c r="P229" s="179"/>
      <c r="Q229" s="183"/>
      <c r="R229" s="184"/>
      <c r="S229" s="180"/>
      <c r="T229" s="80"/>
      <c r="U229" s="80"/>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c r="BI229" s="83"/>
      <c r="BJ229" s="83"/>
      <c r="BK229" s="83"/>
      <c r="BL229" s="83"/>
      <c r="BM229" s="83"/>
      <c r="BN229" s="83"/>
    </row>
    <row r="230" spans="1:66" s="68" customFormat="1" ht="15" x14ac:dyDescent="0.2">
      <c r="A230" s="173"/>
      <c r="B230" s="185"/>
      <c r="C230" s="174"/>
      <c r="D230" s="174"/>
      <c r="E230" s="97"/>
      <c r="F230" s="175"/>
      <c r="G230" s="175"/>
      <c r="H230" s="175"/>
      <c r="I230" s="175"/>
      <c r="J230" s="175"/>
      <c r="K230" s="182"/>
      <c r="L230" s="181"/>
      <c r="M230" s="113"/>
      <c r="N230" s="178"/>
      <c r="O230" s="179"/>
      <c r="P230" s="179"/>
      <c r="Q230" s="183"/>
      <c r="R230" s="184"/>
      <c r="S230" s="180"/>
      <c r="T230" s="80"/>
      <c r="U230" s="80"/>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c r="BI230" s="83"/>
      <c r="BJ230" s="83"/>
      <c r="BK230" s="83"/>
      <c r="BL230" s="83"/>
      <c r="BM230" s="83"/>
      <c r="BN230" s="83"/>
    </row>
    <row r="231" spans="1:66" s="68" customFormat="1" ht="15" x14ac:dyDescent="0.2">
      <c r="A231" s="173"/>
      <c r="B231" s="185"/>
      <c r="C231" s="174"/>
      <c r="D231" s="174"/>
      <c r="E231" s="97"/>
      <c r="F231" s="175"/>
      <c r="G231" s="175"/>
      <c r="H231" s="175"/>
      <c r="I231" s="175"/>
      <c r="J231" s="175"/>
      <c r="K231" s="182"/>
      <c r="L231" s="181"/>
      <c r="M231" s="113"/>
      <c r="N231" s="178"/>
      <c r="O231" s="179"/>
      <c r="P231" s="179"/>
      <c r="Q231" s="183"/>
      <c r="R231" s="184"/>
      <c r="S231" s="180"/>
      <c r="T231" s="80"/>
      <c r="U231" s="80"/>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c r="BI231" s="83"/>
      <c r="BJ231" s="83"/>
      <c r="BK231" s="83"/>
      <c r="BL231" s="83"/>
      <c r="BM231" s="83"/>
      <c r="BN231" s="83"/>
    </row>
    <row r="232" spans="1:66" s="68" customFormat="1" ht="15" x14ac:dyDescent="0.2">
      <c r="A232" s="173"/>
      <c r="B232" s="185"/>
      <c r="C232" s="174"/>
      <c r="D232" s="174"/>
      <c r="E232" s="97"/>
      <c r="F232" s="175"/>
      <c r="G232" s="175"/>
      <c r="H232" s="175"/>
      <c r="I232" s="175"/>
      <c r="J232" s="175"/>
      <c r="K232" s="182"/>
      <c r="L232" s="181"/>
      <c r="M232" s="113"/>
      <c r="N232" s="178"/>
      <c r="O232" s="179"/>
      <c r="P232" s="179"/>
      <c r="Q232" s="183"/>
      <c r="R232" s="184"/>
      <c r="S232" s="180"/>
      <c r="T232" s="80"/>
      <c r="U232" s="80"/>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c r="BI232" s="83"/>
      <c r="BJ232" s="83"/>
      <c r="BK232" s="83"/>
      <c r="BL232" s="83"/>
      <c r="BM232" s="83"/>
      <c r="BN232" s="83"/>
    </row>
    <row r="233" spans="1:66" s="68" customFormat="1" ht="15" x14ac:dyDescent="0.2">
      <c r="A233" s="173"/>
      <c r="B233" s="185"/>
      <c r="C233" s="174"/>
      <c r="D233" s="174"/>
      <c r="E233" s="97"/>
      <c r="F233" s="175"/>
      <c r="G233" s="175"/>
      <c r="H233" s="175"/>
      <c r="I233" s="175"/>
      <c r="J233" s="175"/>
      <c r="K233" s="182"/>
      <c r="L233" s="181"/>
      <c r="M233" s="113"/>
      <c r="N233" s="178"/>
      <c r="O233" s="179"/>
      <c r="P233" s="179"/>
      <c r="Q233" s="183"/>
      <c r="R233" s="184"/>
      <c r="S233" s="180"/>
      <c r="T233" s="80"/>
      <c r="U233" s="80"/>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c r="BI233" s="83"/>
      <c r="BJ233" s="83"/>
      <c r="BK233" s="83"/>
      <c r="BL233" s="83"/>
      <c r="BM233" s="83"/>
      <c r="BN233" s="83"/>
    </row>
    <row r="234" spans="1:66" s="68" customFormat="1" ht="15" x14ac:dyDescent="0.2">
      <c r="A234" s="173"/>
      <c r="B234" s="185"/>
      <c r="C234" s="174"/>
      <c r="D234" s="174"/>
      <c r="E234" s="97"/>
      <c r="F234" s="175"/>
      <c r="G234" s="175"/>
      <c r="H234" s="175"/>
      <c r="I234" s="175"/>
      <c r="J234" s="175"/>
      <c r="K234" s="182"/>
      <c r="L234" s="181"/>
      <c r="M234" s="113"/>
      <c r="N234" s="178"/>
      <c r="O234" s="179"/>
      <c r="P234" s="179"/>
      <c r="Q234" s="183"/>
      <c r="R234" s="184"/>
      <c r="S234" s="180"/>
      <c r="T234" s="80"/>
      <c r="U234" s="80"/>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c r="BI234" s="83"/>
      <c r="BJ234" s="83"/>
      <c r="BK234" s="83"/>
      <c r="BL234" s="83"/>
      <c r="BM234" s="83"/>
      <c r="BN234" s="83"/>
    </row>
    <row r="235" spans="1:66" s="68" customFormat="1" ht="15" x14ac:dyDescent="0.2">
      <c r="A235" s="173"/>
      <c r="B235" s="185"/>
      <c r="C235" s="174"/>
      <c r="D235" s="174"/>
      <c r="E235" s="97"/>
      <c r="F235" s="175"/>
      <c r="G235" s="175"/>
      <c r="H235" s="175"/>
      <c r="I235" s="175"/>
      <c r="J235" s="175"/>
      <c r="K235" s="182"/>
      <c r="L235" s="181"/>
      <c r="M235" s="113"/>
      <c r="N235" s="178"/>
      <c r="O235" s="179"/>
      <c r="P235" s="179"/>
      <c r="Q235" s="183"/>
      <c r="R235" s="184"/>
      <c r="S235" s="180"/>
      <c r="T235" s="80"/>
      <c r="U235" s="80"/>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c r="BI235" s="83"/>
      <c r="BJ235" s="83"/>
      <c r="BK235" s="83"/>
      <c r="BL235" s="83"/>
      <c r="BM235" s="83"/>
      <c r="BN235" s="83"/>
    </row>
    <row r="236" spans="1:66" s="68" customFormat="1" ht="15" x14ac:dyDescent="0.2">
      <c r="A236" s="173"/>
      <c r="B236" s="185"/>
      <c r="C236" s="174"/>
      <c r="D236" s="174"/>
      <c r="E236" s="97"/>
      <c r="F236" s="175"/>
      <c r="G236" s="175"/>
      <c r="H236" s="175"/>
      <c r="I236" s="175"/>
      <c r="J236" s="175"/>
      <c r="K236" s="182"/>
      <c r="L236" s="181"/>
      <c r="M236" s="113"/>
      <c r="N236" s="178"/>
      <c r="O236" s="179"/>
      <c r="P236" s="179"/>
      <c r="Q236" s="183"/>
      <c r="R236" s="184"/>
      <c r="S236" s="180"/>
      <c r="T236" s="80"/>
      <c r="U236" s="80"/>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c r="BI236" s="83"/>
      <c r="BJ236" s="83"/>
      <c r="BK236" s="83"/>
      <c r="BL236" s="83"/>
      <c r="BM236" s="83"/>
      <c r="BN236" s="83"/>
    </row>
    <row r="237" spans="1:66" s="68" customFormat="1" ht="15" x14ac:dyDescent="0.2">
      <c r="A237" s="173"/>
      <c r="B237" s="185"/>
      <c r="C237" s="174"/>
      <c r="D237" s="174"/>
      <c r="E237" s="97"/>
      <c r="F237" s="175"/>
      <c r="G237" s="175"/>
      <c r="H237" s="175"/>
      <c r="I237" s="175"/>
      <c r="J237" s="175"/>
      <c r="K237" s="182"/>
      <c r="L237" s="181"/>
      <c r="M237" s="113"/>
      <c r="N237" s="178"/>
      <c r="O237" s="179"/>
      <c r="P237" s="179"/>
      <c r="Q237" s="183"/>
      <c r="R237" s="184"/>
      <c r="S237" s="180"/>
      <c r="T237" s="80"/>
      <c r="U237" s="80"/>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c r="BI237" s="83"/>
      <c r="BJ237" s="83"/>
      <c r="BK237" s="83"/>
      <c r="BL237" s="83"/>
      <c r="BM237" s="83"/>
      <c r="BN237" s="83"/>
    </row>
    <row r="238" spans="1:66" s="68" customFormat="1" ht="15" x14ac:dyDescent="0.2">
      <c r="A238" s="173"/>
      <c r="B238" s="185"/>
      <c r="C238" s="174"/>
      <c r="D238" s="174"/>
      <c r="E238" s="97"/>
      <c r="F238" s="175"/>
      <c r="G238" s="175"/>
      <c r="H238" s="175"/>
      <c r="I238" s="175"/>
      <c r="J238" s="175"/>
      <c r="K238" s="182"/>
      <c r="L238" s="181"/>
      <c r="M238" s="113"/>
      <c r="N238" s="178"/>
      <c r="O238" s="179"/>
      <c r="P238" s="179"/>
      <c r="Q238" s="183"/>
      <c r="R238" s="184"/>
      <c r="S238" s="180"/>
      <c r="T238" s="80"/>
      <c r="U238" s="80"/>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c r="BI238" s="83"/>
      <c r="BJ238" s="83"/>
      <c r="BK238" s="83"/>
      <c r="BL238" s="83"/>
      <c r="BM238" s="83"/>
      <c r="BN238" s="83"/>
    </row>
    <row r="239" spans="1:66" s="68" customFormat="1" ht="15" x14ac:dyDescent="0.2">
      <c r="A239" s="173"/>
      <c r="B239" s="185"/>
      <c r="C239" s="174"/>
      <c r="D239" s="174"/>
      <c r="E239" s="97"/>
      <c r="F239" s="175"/>
      <c r="G239" s="175"/>
      <c r="H239" s="175"/>
      <c r="I239" s="175"/>
      <c r="J239" s="175"/>
      <c r="K239" s="182"/>
      <c r="L239" s="181"/>
      <c r="M239" s="113"/>
      <c r="N239" s="178"/>
      <c r="O239" s="179"/>
      <c r="P239" s="179"/>
      <c r="Q239" s="183"/>
      <c r="R239" s="184"/>
      <c r="S239" s="180"/>
      <c r="T239" s="80"/>
      <c r="U239" s="80"/>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c r="BI239" s="83"/>
      <c r="BJ239" s="83"/>
      <c r="BK239" s="83"/>
      <c r="BL239" s="83"/>
      <c r="BM239" s="83"/>
      <c r="BN239" s="83"/>
    </row>
    <row r="240" spans="1:66" s="68" customFormat="1" ht="15" x14ac:dyDescent="0.2">
      <c r="A240" s="173"/>
      <c r="B240" s="185"/>
      <c r="C240" s="174"/>
      <c r="D240" s="174"/>
      <c r="E240" s="97"/>
      <c r="F240" s="175"/>
      <c r="G240" s="175"/>
      <c r="H240" s="175"/>
      <c r="I240" s="175"/>
      <c r="J240" s="175"/>
      <c r="K240" s="182"/>
      <c r="L240" s="181"/>
      <c r="M240" s="113"/>
      <c r="N240" s="178"/>
      <c r="O240" s="179"/>
      <c r="P240" s="179"/>
      <c r="Q240" s="183"/>
      <c r="R240" s="184"/>
      <c r="S240" s="180"/>
      <c r="T240" s="80"/>
      <c r="U240" s="80"/>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c r="BI240" s="83"/>
      <c r="BJ240" s="83"/>
      <c r="BK240" s="83"/>
      <c r="BL240" s="83"/>
      <c r="BM240" s="83"/>
      <c r="BN240" s="83"/>
    </row>
    <row r="241" spans="1:66" s="68" customFormat="1" ht="15" x14ac:dyDescent="0.2">
      <c r="A241" s="173"/>
      <c r="B241" s="185"/>
      <c r="C241" s="174"/>
      <c r="D241" s="174"/>
      <c r="E241" s="97"/>
      <c r="F241" s="175"/>
      <c r="G241" s="175"/>
      <c r="H241" s="175"/>
      <c r="I241" s="175"/>
      <c r="J241" s="175"/>
      <c r="K241" s="182"/>
      <c r="L241" s="181"/>
      <c r="M241" s="113"/>
      <c r="N241" s="178"/>
      <c r="O241" s="179"/>
      <c r="P241" s="179"/>
      <c r="Q241" s="183"/>
      <c r="R241" s="184"/>
      <c r="S241" s="180"/>
      <c r="T241" s="80"/>
      <c r="U241" s="80"/>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c r="BI241" s="83"/>
      <c r="BJ241" s="83"/>
      <c r="BK241" s="83"/>
      <c r="BL241" s="83"/>
      <c r="BM241" s="83"/>
      <c r="BN241" s="83"/>
    </row>
    <row r="242" spans="1:66" s="68" customFormat="1" ht="15" x14ac:dyDescent="0.2">
      <c r="A242" s="173"/>
      <c r="B242" s="185"/>
      <c r="C242" s="174"/>
      <c r="D242" s="174"/>
      <c r="E242" s="97"/>
      <c r="F242" s="175"/>
      <c r="G242" s="175"/>
      <c r="H242" s="175"/>
      <c r="I242" s="175"/>
      <c r="J242" s="175"/>
      <c r="K242" s="182"/>
      <c r="L242" s="181"/>
      <c r="M242" s="113"/>
      <c r="N242" s="178"/>
      <c r="O242" s="179"/>
      <c r="P242" s="179"/>
      <c r="Q242" s="183"/>
      <c r="R242" s="184"/>
      <c r="S242" s="180"/>
      <c r="T242" s="80"/>
      <c r="U242" s="80"/>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c r="BI242" s="83"/>
      <c r="BJ242" s="83"/>
      <c r="BK242" s="83"/>
      <c r="BL242" s="83"/>
      <c r="BM242" s="83"/>
      <c r="BN242" s="83"/>
    </row>
    <row r="243" spans="1:66" s="68" customFormat="1" ht="15" x14ac:dyDescent="0.2">
      <c r="A243" s="173"/>
      <c r="B243" s="185"/>
      <c r="C243" s="174"/>
      <c r="D243" s="174"/>
      <c r="E243" s="97"/>
      <c r="F243" s="175"/>
      <c r="G243" s="175"/>
      <c r="H243" s="175"/>
      <c r="I243" s="175"/>
      <c r="J243" s="175"/>
      <c r="K243" s="182"/>
      <c r="L243" s="181"/>
      <c r="M243" s="113"/>
      <c r="N243" s="178"/>
      <c r="O243" s="179"/>
      <c r="P243" s="179"/>
      <c r="Q243" s="183"/>
      <c r="R243" s="184"/>
      <c r="S243" s="180"/>
      <c r="T243" s="80"/>
      <c r="U243" s="80"/>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c r="BI243" s="83"/>
      <c r="BJ243" s="83"/>
      <c r="BK243" s="83"/>
      <c r="BL243" s="83"/>
      <c r="BM243" s="83"/>
      <c r="BN243" s="83"/>
    </row>
    <row r="244" spans="1:66" s="68" customFormat="1" ht="15" x14ac:dyDescent="0.2">
      <c r="A244" s="173"/>
      <c r="B244" s="185"/>
      <c r="C244" s="174"/>
      <c r="D244" s="174"/>
      <c r="E244" s="97"/>
      <c r="F244" s="175"/>
      <c r="G244" s="175"/>
      <c r="H244" s="175"/>
      <c r="I244" s="175"/>
      <c r="J244" s="175"/>
      <c r="K244" s="182"/>
      <c r="L244" s="181"/>
      <c r="M244" s="113"/>
      <c r="N244" s="178"/>
      <c r="O244" s="179"/>
      <c r="P244" s="179"/>
      <c r="Q244" s="183"/>
      <c r="R244" s="184"/>
      <c r="S244" s="180"/>
      <c r="T244" s="80"/>
      <c r="U244" s="80"/>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c r="BI244" s="83"/>
      <c r="BJ244" s="83"/>
      <c r="BK244" s="83"/>
      <c r="BL244" s="83"/>
      <c r="BM244" s="83"/>
      <c r="BN244" s="83"/>
    </row>
    <row r="245" spans="1:66" s="68" customFormat="1" ht="15" x14ac:dyDescent="0.2">
      <c r="A245" s="173"/>
      <c r="B245" s="185"/>
      <c r="C245" s="174"/>
      <c r="D245" s="174"/>
      <c r="E245" s="97"/>
      <c r="F245" s="175"/>
      <c r="G245" s="175"/>
      <c r="H245" s="175"/>
      <c r="I245" s="175"/>
      <c r="J245" s="175"/>
      <c r="K245" s="182"/>
      <c r="L245" s="181"/>
      <c r="M245" s="113"/>
      <c r="N245" s="178"/>
      <c r="O245" s="179"/>
      <c r="P245" s="179"/>
      <c r="Q245" s="183"/>
      <c r="R245" s="184"/>
      <c r="S245" s="180"/>
      <c r="T245" s="80"/>
      <c r="U245" s="80"/>
      <c r="V245" s="83"/>
      <c r="W245" s="83"/>
      <c r="X245" s="83"/>
      <c r="Y245" s="83"/>
      <c r="Z245" s="83"/>
      <c r="AA245" s="83"/>
      <c r="AB245" s="83"/>
      <c r="AC245" s="83"/>
      <c r="AD245" s="83"/>
      <c r="AE245" s="83"/>
      <c r="AF245" s="83"/>
      <c r="AG245" s="83"/>
      <c r="AH245" s="83"/>
      <c r="AI245" s="83"/>
      <c r="AJ245" s="83"/>
      <c r="AK245" s="83"/>
      <c r="AL245" s="83"/>
      <c r="AM245" s="83"/>
      <c r="AN245" s="83"/>
      <c r="AO245" s="83"/>
      <c r="AP245" s="83"/>
      <c r="AQ245" s="83"/>
      <c r="AR245" s="83"/>
      <c r="AS245" s="83"/>
      <c r="AT245" s="83"/>
      <c r="AU245" s="83"/>
      <c r="AV245" s="83"/>
      <c r="AW245" s="83"/>
      <c r="AX245" s="83"/>
      <c r="AY245" s="83"/>
      <c r="AZ245" s="83"/>
      <c r="BA245" s="83"/>
      <c r="BB245" s="83"/>
      <c r="BC245" s="83"/>
      <c r="BD245" s="83"/>
      <c r="BE245" s="83"/>
      <c r="BF245" s="83"/>
      <c r="BG245" s="83"/>
      <c r="BH245" s="83"/>
      <c r="BI245" s="83"/>
      <c r="BJ245" s="83"/>
      <c r="BK245" s="83"/>
      <c r="BL245" s="83"/>
      <c r="BM245" s="83"/>
      <c r="BN245" s="83"/>
    </row>
    <row r="246" spans="1:66" s="68" customFormat="1" ht="15" x14ac:dyDescent="0.2">
      <c r="A246" s="173"/>
      <c r="B246" s="185"/>
      <c r="C246" s="174"/>
      <c r="D246" s="174"/>
      <c r="E246" s="97"/>
      <c r="F246" s="175"/>
      <c r="G246" s="175"/>
      <c r="H246" s="175"/>
      <c r="I246" s="175"/>
      <c r="J246" s="175"/>
      <c r="K246" s="182"/>
      <c r="L246" s="181"/>
      <c r="M246" s="113"/>
      <c r="N246" s="178"/>
      <c r="O246" s="179"/>
      <c r="P246" s="179"/>
      <c r="Q246" s="183"/>
      <c r="R246" s="184"/>
      <c r="S246" s="180"/>
      <c r="T246" s="80"/>
      <c r="U246" s="80"/>
      <c r="V246" s="83"/>
      <c r="W246" s="83"/>
      <c r="X246" s="83"/>
      <c r="Y246" s="83"/>
      <c r="Z246" s="83"/>
      <c r="AA246" s="83"/>
      <c r="AB246" s="83"/>
      <c r="AC246" s="83"/>
      <c r="AD246" s="83"/>
      <c r="AE246" s="83"/>
      <c r="AF246" s="83"/>
      <c r="AG246" s="83"/>
      <c r="AH246" s="83"/>
      <c r="AI246" s="83"/>
      <c r="AJ246" s="83"/>
      <c r="AK246" s="83"/>
      <c r="AL246" s="83"/>
      <c r="AM246" s="83"/>
      <c r="AN246" s="83"/>
      <c r="AO246" s="83"/>
      <c r="AP246" s="83"/>
      <c r="AQ246" s="83"/>
      <c r="AR246" s="83"/>
      <c r="AS246" s="83"/>
      <c r="AT246" s="83"/>
      <c r="AU246" s="83"/>
      <c r="AV246" s="83"/>
      <c r="AW246" s="83"/>
      <c r="AX246" s="83"/>
      <c r="AY246" s="83"/>
      <c r="AZ246" s="83"/>
      <c r="BA246" s="83"/>
      <c r="BB246" s="83"/>
      <c r="BC246" s="83"/>
      <c r="BD246" s="83"/>
      <c r="BE246" s="83"/>
      <c r="BF246" s="83"/>
      <c r="BG246" s="83"/>
      <c r="BH246" s="83"/>
      <c r="BI246" s="83"/>
      <c r="BJ246" s="83"/>
      <c r="BK246" s="83"/>
      <c r="BL246" s="83"/>
      <c r="BM246" s="83"/>
      <c r="BN246" s="83"/>
    </row>
    <row r="247" spans="1:66" s="68" customFormat="1" ht="15" x14ac:dyDescent="0.2">
      <c r="A247" s="173"/>
      <c r="B247" s="185"/>
      <c r="C247" s="174"/>
      <c r="D247" s="174"/>
      <c r="E247" s="97"/>
      <c r="F247" s="175"/>
      <c r="G247" s="175"/>
      <c r="H247" s="175"/>
      <c r="I247" s="175"/>
      <c r="J247" s="175"/>
      <c r="K247" s="182"/>
      <c r="L247" s="181"/>
      <c r="M247" s="113"/>
      <c r="N247" s="178"/>
      <c r="O247" s="179"/>
      <c r="P247" s="179"/>
      <c r="Q247" s="183"/>
      <c r="R247" s="184"/>
      <c r="S247" s="180"/>
      <c r="T247" s="80"/>
      <c r="U247" s="80"/>
      <c r="V247" s="83"/>
      <c r="W247" s="83"/>
      <c r="X247" s="83"/>
      <c r="Y247" s="83"/>
      <c r="Z247" s="83"/>
      <c r="AA247" s="83"/>
      <c r="AB247" s="83"/>
      <c r="AC247" s="83"/>
      <c r="AD247" s="83"/>
      <c r="AE247" s="83"/>
      <c r="AF247" s="83"/>
      <c r="AG247" s="83"/>
      <c r="AH247" s="83"/>
      <c r="AI247" s="83"/>
      <c r="AJ247" s="83"/>
      <c r="AK247" s="83"/>
      <c r="AL247" s="83"/>
      <c r="AM247" s="83"/>
      <c r="AN247" s="83"/>
      <c r="AO247" s="83"/>
      <c r="AP247" s="83"/>
      <c r="AQ247" s="83"/>
      <c r="AR247" s="83"/>
      <c r="AS247" s="83"/>
      <c r="AT247" s="83"/>
      <c r="AU247" s="83"/>
      <c r="AV247" s="83"/>
      <c r="AW247" s="83"/>
      <c r="AX247" s="83"/>
      <c r="AY247" s="83"/>
      <c r="AZ247" s="83"/>
      <c r="BA247" s="83"/>
      <c r="BB247" s="83"/>
      <c r="BC247" s="83"/>
      <c r="BD247" s="83"/>
      <c r="BE247" s="83"/>
      <c r="BF247" s="83"/>
      <c r="BG247" s="83"/>
      <c r="BH247" s="83"/>
      <c r="BI247" s="83"/>
      <c r="BJ247" s="83"/>
      <c r="BK247" s="83"/>
      <c r="BL247" s="83"/>
      <c r="BM247" s="83"/>
      <c r="BN247" s="83"/>
    </row>
    <row r="248" spans="1:66" s="68" customFormat="1" ht="15" x14ac:dyDescent="0.2">
      <c r="A248" s="173"/>
      <c r="B248" s="185"/>
      <c r="C248" s="174"/>
      <c r="D248" s="174"/>
      <c r="E248" s="97"/>
      <c r="F248" s="175"/>
      <c r="G248" s="175"/>
      <c r="H248" s="175"/>
      <c r="I248" s="175"/>
      <c r="J248" s="175"/>
      <c r="K248" s="182"/>
      <c r="L248" s="181"/>
      <c r="M248" s="113"/>
      <c r="N248" s="178"/>
      <c r="O248" s="179"/>
      <c r="P248" s="179"/>
      <c r="Q248" s="183"/>
      <c r="R248" s="184"/>
      <c r="S248" s="180"/>
      <c r="T248" s="80"/>
      <c r="U248" s="80"/>
      <c r="V248" s="83"/>
      <c r="W248" s="83"/>
      <c r="X248" s="83"/>
      <c r="Y248" s="83"/>
      <c r="Z248" s="83"/>
      <c r="AA248" s="83"/>
      <c r="AB248" s="83"/>
      <c r="AC248" s="83"/>
      <c r="AD248" s="83"/>
      <c r="AE248" s="83"/>
      <c r="AF248" s="83"/>
      <c r="AG248" s="83"/>
      <c r="AH248" s="83"/>
      <c r="AI248" s="83"/>
      <c r="AJ248" s="83"/>
      <c r="AK248" s="83"/>
      <c r="AL248" s="83"/>
      <c r="AM248" s="83"/>
      <c r="AN248" s="83"/>
      <c r="AO248" s="83"/>
      <c r="AP248" s="83"/>
      <c r="AQ248" s="83"/>
      <c r="AR248" s="83"/>
      <c r="AS248" s="83"/>
      <c r="AT248" s="83"/>
      <c r="AU248" s="83"/>
      <c r="AV248" s="83"/>
      <c r="AW248" s="83"/>
      <c r="AX248" s="83"/>
      <c r="AY248" s="83"/>
      <c r="AZ248" s="83"/>
      <c r="BA248" s="83"/>
      <c r="BB248" s="83"/>
      <c r="BC248" s="83"/>
      <c r="BD248" s="83"/>
      <c r="BE248" s="83"/>
      <c r="BF248" s="83"/>
      <c r="BG248" s="83"/>
      <c r="BH248" s="83"/>
      <c r="BI248" s="83"/>
      <c r="BJ248" s="83"/>
      <c r="BK248" s="83"/>
      <c r="BL248" s="83"/>
      <c r="BM248" s="83"/>
      <c r="BN248" s="83"/>
    </row>
    <row r="249" spans="1:66" s="68" customFormat="1" ht="15" x14ac:dyDescent="0.2">
      <c r="A249" s="173"/>
      <c r="B249" s="185"/>
      <c r="C249" s="174"/>
      <c r="D249" s="174"/>
      <c r="E249" s="97"/>
      <c r="F249" s="175"/>
      <c r="G249" s="175"/>
      <c r="H249" s="175"/>
      <c r="I249" s="175"/>
      <c r="J249" s="175"/>
      <c r="K249" s="182"/>
      <c r="L249" s="181"/>
      <c r="M249" s="113"/>
      <c r="N249" s="178"/>
      <c r="O249" s="179"/>
      <c r="P249" s="179"/>
      <c r="Q249" s="183"/>
      <c r="R249" s="184"/>
      <c r="S249" s="180"/>
      <c r="T249" s="80"/>
      <c r="U249" s="80"/>
      <c r="V249" s="83"/>
      <c r="W249" s="83"/>
      <c r="X249" s="83"/>
      <c r="Y249" s="83"/>
      <c r="Z249" s="83"/>
      <c r="AA249" s="83"/>
      <c r="AB249" s="83"/>
      <c r="AC249" s="83"/>
      <c r="AD249" s="83"/>
      <c r="AE249" s="83"/>
      <c r="AF249" s="83"/>
      <c r="AG249" s="83"/>
      <c r="AH249" s="83"/>
      <c r="AI249" s="83"/>
      <c r="AJ249" s="83"/>
      <c r="AK249" s="83"/>
      <c r="AL249" s="83"/>
      <c r="AM249" s="83"/>
      <c r="AN249" s="83"/>
      <c r="AO249" s="83"/>
      <c r="AP249" s="83"/>
      <c r="AQ249" s="83"/>
      <c r="AR249" s="83"/>
      <c r="AS249" s="83"/>
      <c r="AT249" s="83"/>
      <c r="AU249" s="83"/>
      <c r="AV249" s="83"/>
      <c r="AW249" s="83"/>
      <c r="AX249" s="83"/>
      <c r="AY249" s="83"/>
      <c r="AZ249" s="83"/>
      <c r="BA249" s="83"/>
      <c r="BB249" s="83"/>
      <c r="BC249" s="83"/>
      <c r="BD249" s="83"/>
      <c r="BE249" s="83"/>
      <c r="BF249" s="83"/>
      <c r="BG249" s="83"/>
      <c r="BH249" s="83"/>
      <c r="BI249" s="83"/>
      <c r="BJ249" s="83"/>
      <c r="BK249" s="83"/>
      <c r="BL249" s="83"/>
      <c r="BM249" s="83"/>
      <c r="BN249" s="83"/>
    </row>
    <row r="250" spans="1:66" s="68" customFormat="1" ht="15" x14ac:dyDescent="0.2">
      <c r="A250" s="173"/>
      <c r="B250" s="185"/>
      <c r="C250" s="174"/>
      <c r="D250" s="174"/>
      <c r="E250" s="97"/>
      <c r="F250" s="175"/>
      <c r="G250" s="175"/>
      <c r="H250" s="175"/>
      <c r="I250" s="175"/>
      <c r="J250" s="175"/>
      <c r="K250" s="182"/>
      <c r="L250" s="181"/>
      <c r="M250" s="113"/>
      <c r="N250" s="178"/>
      <c r="O250" s="179"/>
      <c r="P250" s="179"/>
      <c r="Q250" s="183"/>
      <c r="R250" s="184"/>
      <c r="S250" s="180"/>
      <c r="T250" s="80"/>
      <c r="U250" s="80"/>
      <c r="V250" s="83"/>
      <c r="W250" s="83"/>
      <c r="X250" s="83"/>
      <c r="Y250" s="83"/>
      <c r="Z250" s="83"/>
      <c r="AA250" s="83"/>
      <c r="AB250" s="83"/>
      <c r="AC250" s="83"/>
      <c r="AD250" s="83"/>
      <c r="AE250" s="83"/>
      <c r="AF250" s="83"/>
      <c r="AG250" s="83"/>
      <c r="AH250" s="83"/>
      <c r="AI250" s="83"/>
      <c r="AJ250" s="83"/>
      <c r="AK250" s="83"/>
      <c r="AL250" s="83"/>
      <c r="AM250" s="83"/>
      <c r="AN250" s="83"/>
      <c r="AO250" s="83"/>
      <c r="AP250" s="83"/>
      <c r="AQ250" s="83"/>
      <c r="AR250" s="83"/>
      <c r="AS250" s="83"/>
      <c r="AT250" s="83"/>
      <c r="AU250" s="83"/>
      <c r="AV250" s="83"/>
      <c r="AW250" s="83"/>
      <c r="AX250" s="83"/>
      <c r="AY250" s="83"/>
      <c r="AZ250" s="83"/>
      <c r="BA250" s="83"/>
      <c r="BB250" s="83"/>
      <c r="BC250" s="83"/>
      <c r="BD250" s="83"/>
      <c r="BE250" s="83"/>
      <c r="BF250" s="83"/>
      <c r="BG250" s="83"/>
      <c r="BH250" s="83"/>
      <c r="BI250" s="83"/>
      <c r="BJ250" s="83"/>
      <c r="BK250" s="83"/>
      <c r="BL250" s="83"/>
      <c r="BM250" s="83"/>
      <c r="BN250" s="83"/>
    </row>
    <row r="251" spans="1:66" s="68" customFormat="1" ht="15" x14ac:dyDescent="0.2">
      <c r="A251" s="173"/>
      <c r="B251" s="185"/>
      <c r="C251" s="174"/>
      <c r="D251" s="174"/>
      <c r="E251" s="97"/>
      <c r="F251" s="175"/>
      <c r="G251" s="175"/>
      <c r="H251" s="175"/>
      <c r="I251" s="175"/>
      <c r="J251" s="175"/>
      <c r="K251" s="182"/>
      <c r="L251" s="181"/>
      <c r="M251" s="113"/>
      <c r="N251" s="178"/>
      <c r="O251" s="179"/>
      <c r="P251" s="179"/>
      <c r="Q251" s="183"/>
      <c r="R251" s="184"/>
      <c r="S251" s="180"/>
      <c r="T251" s="80"/>
      <c r="U251" s="80"/>
      <c r="V251" s="83"/>
      <c r="W251" s="83"/>
      <c r="X251" s="83"/>
      <c r="Y251" s="83"/>
      <c r="Z251" s="83"/>
      <c r="AA251" s="83"/>
      <c r="AB251" s="83"/>
      <c r="AC251" s="83"/>
      <c r="AD251" s="83"/>
      <c r="AE251" s="83"/>
      <c r="AF251" s="83"/>
      <c r="AG251" s="83"/>
      <c r="AH251" s="83"/>
      <c r="AI251" s="83"/>
      <c r="AJ251" s="83"/>
      <c r="AK251" s="83"/>
      <c r="AL251" s="83"/>
      <c r="AM251" s="83"/>
      <c r="AN251" s="83"/>
      <c r="AO251" s="83"/>
      <c r="AP251" s="83"/>
      <c r="AQ251" s="83"/>
      <c r="AR251" s="83"/>
      <c r="AS251" s="83"/>
      <c r="AT251" s="83"/>
      <c r="AU251" s="83"/>
      <c r="AV251" s="83"/>
      <c r="AW251" s="83"/>
      <c r="AX251" s="83"/>
      <c r="AY251" s="83"/>
      <c r="AZ251" s="83"/>
      <c r="BA251" s="83"/>
      <c r="BB251" s="83"/>
      <c r="BC251" s="83"/>
      <c r="BD251" s="83"/>
      <c r="BE251" s="83"/>
      <c r="BF251" s="83"/>
      <c r="BG251" s="83"/>
      <c r="BH251" s="83"/>
      <c r="BI251" s="83"/>
      <c r="BJ251" s="83"/>
      <c r="BK251" s="83"/>
      <c r="BL251" s="83"/>
      <c r="BM251" s="83"/>
      <c r="BN251" s="83"/>
    </row>
    <row r="252" spans="1:66" s="68" customFormat="1" ht="15" x14ac:dyDescent="0.2">
      <c r="A252" s="173"/>
      <c r="B252" s="185"/>
      <c r="C252" s="174"/>
      <c r="D252" s="174"/>
      <c r="E252" s="97"/>
      <c r="F252" s="175"/>
      <c r="G252" s="175"/>
      <c r="H252" s="175"/>
      <c r="I252" s="175"/>
      <c r="J252" s="175"/>
      <c r="K252" s="182"/>
      <c r="L252" s="181"/>
      <c r="M252" s="113"/>
      <c r="N252" s="178"/>
      <c r="O252" s="179"/>
      <c r="P252" s="179"/>
      <c r="Q252" s="183"/>
      <c r="R252" s="184"/>
      <c r="S252" s="180"/>
      <c r="T252" s="80"/>
      <c r="U252" s="80"/>
      <c r="V252" s="83"/>
      <c r="W252" s="83"/>
      <c r="X252" s="83"/>
      <c r="Y252" s="83"/>
      <c r="Z252" s="83"/>
      <c r="AA252" s="83"/>
      <c r="AB252" s="83"/>
      <c r="AC252" s="83"/>
      <c r="AD252" s="83"/>
      <c r="AE252" s="83"/>
      <c r="AF252" s="83"/>
      <c r="AG252" s="83"/>
      <c r="AH252" s="83"/>
      <c r="AI252" s="83"/>
      <c r="AJ252" s="83"/>
      <c r="AK252" s="83"/>
      <c r="AL252" s="83"/>
      <c r="AM252" s="83"/>
      <c r="AN252" s="83"/>
      <c r="AO252" s="83"/>
      <c r="AP252" s="83"/>
      <c r="AQ252" s="83"/>
      <c r="AR252" s="83"/>
      <c r="AS252" s="83"/>
      <c r="AT252" s="83"/>
      <c r="AU252" s="83"/>
      <c r="AV252" s="83"/>
      <c r="AW252" s="83"/>
      <c r="AX252" s="83"/>
      <c r="AY252" s="83"/>
      <c r="AZ252" s="83"/>
      <c r="BA252" s="83"/>
      <c r="BB252" s="83"/>
      <c r="BC252" s="83"/>
      <c r="BD252" s="83"/>
      <c r="BE252" s="83"/>
      <c r="BF252" s="83"/>
      <c r="BG252" s="83"/>
      <c r="BH252" s="83"/>
      <c r="BI252" s="83"/>
      <c r="BJ252" s="83"/>
      <c r="BK252" s="83"/>
      <c r="BL252" s="83"/>
      <c r="BM252" s="83"/>
      <c r="BN252" s="83"/>
    </row>
    <row r="253" spans="1:66" s="68" customFormat="1" ht="15" x14ac:dyDescent="0.2">
      <c r="A253" s="173"/>
      <c r="B253" s="185"/>
      <c r="C253" s="174"/>
      <c r="D253" s="174"/>
      <c r="E253" s="97"/>
      <c r="F253" s="175"/>
      <c r="G253" s="175"/>
      <c r="H253" s="175"/>
      <c r="I253" s="175"/>
      <c r="J253" s="175"/>
      <c r="K253" s="182"/>
      <c r="L253" s="181"/>
      <c r="M253" s="113"/>
      <c r="N253" s="178"/>
      <c r="O253" s="179"/>
      <c r="P253" s="179"/>
      <c r="Q253" s="183"/>
      <c r="R253" s="184"/>
      <c r="S253" s="180"/>
      <c r="T253" s="80"/>
      <c r="U253" s="80"/>
      <c r="V253" s="83"/>
      <c r="W253" s="83"/>
      <c r="X253" s="83"/>
      <c r="Y253" s="83"/>
      <c r="Z253" s="83"/>
      <c r="AA253" s="83"/>
      <c r="AB253" s="83"/>
      <c r="AC253" s="83"/>
      <c r="AD253" s="83"/>
      <c r="AE253" s="83"/>
      <c r="AF253" s="83"/>
      <c r="AG253" s="83"/>
      <c r="AH253" s="83"/>
      <c r="AI253" s="83"/>
      <c r="AJ253" s="83"/>
      <c r="AK253" s="83"/>
      <c r="AL253" s="83"/>
      <c r="AM253" s="83"/>
      <c r="AN253" s="83"/>
      <c r="AO253" s="83"/>
      <c r="AP253" s="83"/>
      <c r="AQ253" s="83"/>
      <c r="AR253" s="83"/>
      <c r="AS253" s="83"/>
      <c r="AT253" s="83"/>
      <c r="AU253" s="83"/>
      <c r="AV253" s="83"/>
      <c r="AW253" s="83"/>
      <c r="AX253" s="83"/>
      <c r="AY253" s="83"/>
      <c r="AZ253" s="83"/>
      <c r="BA253" s="83"/>
      <c r="BB253" s="83"/>
      <c r="BC253" s="83"/>
      <c r="BD253" s="83"/>
      <c r="BE253" s="83"/>
      <c r="BF253" s="83"/>
      <c r="BG253" s="83"/>
      <c r="BH253" s="83"/>
      <c r="BI253" s="83"/>
      <c r="BJ253" s="83"/>
      <c r="BK253" s="83"/>
      <c r="BL253" s="83"/>
      <c r="BM253" s="83"/>
      <c r="BN253" s="83"/>
    </row>
    <row r="254" spans="1:66" s="68" customFormat="1" ht="15" x14ac:dyDescent="0.2">
      <c r="A254" s="173"/>
      <c r="B254" s="185"/>
      <c r="C254" s="174"/>
      <c r="D254" s="174"/>
      <c r="E254" s="97"/>
      <c r="F254" s="175"/>
      <c r="G254" s="175"/>
      <c r="H254" s="175"/>
      <c r="I254" s="175"/>
      <c r="J254" s="175"/>
      <c r="K254" s="182"/>
      <c r="L254" s="181"/>
      <c r="M254" s="113"/>
      <c r="N254" s="178"/>
      <c r="O254" s="179"/>
      <c r="P254" s="179"/>
      <c r="Q254" s="183"/>
      <c r="R254" s="184"/>
      <c r="S254" s="180"/>
      <c r="T254" s="80"/>
      <c r="U254" s="80"/>
      <c r="V254" s="83"/>
      <c r="W254" s="83"/>
      <c r="X254" s="83"/>
      <c r="Y254" s="83"/>
      <c r="Z254" s="83"/>
      <c r="AA254" s="83"/>
      <c r="AB254" s="83"/>
      <c r="AC254" s="83"/>
      <c r="AD254" s="83"/>
      <c r="AE254" s="83"/>
      <c r="AF254" s="83"/>
      <c r="AG254" s="83"/>
      <c r="AH254" s="83"/>
      <c r="AI254" s="83"/>
      <c r="AJ254" s="83"/>
      <c r="AK254" s="83"/>
      <c r="AL254" s="83"/>
      <c r="AM254" s="83"/>
      <c r="AN254" s="83"/>
      <c r="AO254" s="83"/>
      <c r="AP254" s="83"/>
      <c r="AQ254" s="83"/>
      <c r="AR254" s="83"/>
      <c r="AS254" s="83"/>
      <c r="AT254" s="83"/>
      <c r="AU254" s="83"/>
      <c r="AV254" s="83"/>
      <c r="AW254" s="83"/>
      <c r="AX254" s="83"/>
      <c r="AY254" s="83"/>
      <c r="AZ254" s="83"/>
      <c r="BA254" s="83"/>
      <c r="BB254" s="83"/>
      <c r="BC254" s="83"/>
      <c r="BD254" s="83"/>
      <c r="BE254" s="83"/>
      <c r="BF254" s="83"/>
      <c r="BG254" s="83"/>
      <c r="BH254" s="83"/>
      <c r="BI254" s="83"/>
      <c r="BJ254" s="83"/>
      <c r="BK254" s="83"/>
      <c r="BL254" s="83"/>
      <c r="BM254" s="83"/>
      <c r="BN254" s="83"/>
    </row>
    <row r="255" spans="1:66" s="68" customFormat="1" ht="15" x14ac:dyDescent="0.2">
      <c r="A255" s="173"/>
      <c r="B255" s="185"/>
      <c r="C255" s="174"/>
      <c r="D255" s="174"/>
      <c r="E255" s="97"/>
      <c r="F255" s="175"/>
      <c r="G255" s="175"/>
      <c r="H255" s="175"/>
      <c r="I255" s="175"/>
      <c r="J255" s="175"/>
      <c r="K255" s="182"/>
      <c r="L255" s="181"/>
      <c r="M255" s="113"/>
      <c r="N255" s="178"/>
      <c r="O255" s="179"/>
      <c r="P255" s="179"/>
      <c r="Q255" s="183"/>
      <c r="R255" s="184"/>
      <c r="S255" s="180"/>
      <c r="T255" s="80"/>
      <c r="U255" s="80"/>
      <c r="V255" s="83"/>
      <c r="W255" s="83"/>
      <c r="X255" s="83"/>
      <c r="Y255" s="83"/>
      <c r="Z255" s="83"/>
      <c r="AA255" s="83"/>
      <c r="AB255" s="83"/>
      <c r="AC255" s="83"/>
      <c r="AD255" s="83"/>
      <c r="AE255" s="83"/>
      <c r="AF255" s="83"/>
      <c r="AG255" s="83"/>
      <c r="AH255" s="83"/>
      <c r="AI255" s="83"/>
      <c r="AJ255" s="83"/>
      <c r="AK255" s="83"/>
      <c r="AL255" s="83"/>
      <c r="AM255" s="83"/>
      <c r="AN255" s="83"/>
      <c r="AO255" s="83"/>
      <c r="AP255" s="83"/>
      <c r="AQ255" s="83"/>
      <c r="AR255" s="83"/>
      <c r="AS255" s="83"/>
      <c r="AT255" s="83"/>
      <c r="AU255" s="83"/>
      <c r="AV255" s="83"/>
      <c r="AW255" s="83"/>
      <c r="AX255" s="83"/>
      <c r="AY255" s="83"/>
      <c r="AZ255" s="83"/>
      <c r="BA255" s="83"/>
      <c r="BB255" s="83"/>
      <c r="BC255" s="83"/>
      <c r="BD255" s="83"/>
      <c r="BE255" s="83"/>
      <c r="BF255" s="83"/>
      <c r="BG255" s="83"/>
      <c r="BH255" s="83"/>
      <c r="BI255" s="83"/>
      <c r="BJ255" s="83"/>
      <c r="BK255" s="83"/>
      <c r="BL255" s="83"/>
      <c r="BM255" s="83"/>
      <c r="BN255" s="83"/>
    </row>
    <row r="256" spans="1:66" s="68" customFormat="1" ht="15" x14ac:dyDescent="0.2">
      <c r="A256" s="173"/>
      <c r="B256" s="185"/>
      <c r="C256" s="174"/>
      <c r="D256" s="174"/>
      <c r="E256" s="97"/>
      <c r="F256" s="175"/>
      <c r="G256" s="175"/>
      <c r="H256" s="175"/>
      <c r="I256" s="175"/>
      <c r="J256" s="175"/>
      <c r="K256" s="182"/>
      <c r="L256" s="181"/>
      <c r="M256" s="113"/>
      <c r="N256" s="178"/>
      <c r="O256" s="179"/>
      <c r="P256" s="179"/>
      <c r="Q256" s="183"/>
      <c r="R256" s="184"/>
      <c r="S256" s="180"/>
      <c r="T256" s="80"/>
      <c r="U256" s="80"/>
      <c r="V256" s="83"/>
      <c r="W256" s="83"/>
      <c r="X256" s="83"/>
      <c r="Y256" s="83"/>
      <c r="Z256" s="83"/>
      <c r="AA256" s="83"/>
      <c r="AB256" s="83"/>
      <c r="AC256" s="83"/>
      <c r="AD256" s="83"/>
      <c r="AE256" s="83"/>
      <c r="AF256" s="83"/>
      <c r="AG256" s="83"/>
      <c r="AH256" s="83"/>
      <c r="AI256" s="83"/>
      <c r="AJ256" s="83"/>
      <c r="AK256" s="83"/>
      <c r="AL256" s="83"/>
      <c r="AM256" s="83"/>
      <c r="AN256" s="83"/>
      <c r="AO256" s="83"/>
      <c r="AP256" s="83"/>
      <c r="AQ256" s="83"/>
      <c r="AR256" s="83"/>
      <c r="AS256" s="83"/>
      <c r="AT256" s="83"/>
      <c r="AU256" s="83"/>
      <c r="AV256" s="83"/>
      <c r="AW256" s="83"/>
      <c r="AX256" s="83"/>
      <c r="AY256" s="83"/>
      <c r="AZ256" s="83"/>
      <c r="BA256" s="83"/>
      <c r="BB256" s="83"/>
      <c r="BC256" s="83"/>
      <c r="BD256" s="83"/>
      <c r="BE256" s="83"/>
      <c r="BF256" s="83"/>
      <c r="BG256" s="83"/>
      <c r="BH256" s="83"/>
      <c r="BI256" s="83"/>
      <c r="BJ256" s="83"/>
      <c r="BK256" s="83"/>
      <c r="BL256" s="83"/>
      <c r="BM256" s="83"/>
      <c r="BN256" s="83"/>
    </row>
    <row r="257" spans="1:66" s="68" customFormat="1" ht="15" x14ac:dyDescent="0.2">
      <c r="A257" s="173"/>
      <c r="B257" s="185"/>
      <c r="C257" s="174"/>
      <c r="D257" s="174"/>
      <c r="E257" s="97"/>
      <c r="F257" s="175"/>
      <c r="G257" s="175"/>
      <c r="H257" s="175"/>
      <c r="I257" s="175"/>
      <c r="J257" s="175"/>
      <c r="K257" s="182"/>
      <c r="L257" s="181"/>
      <c r="M257" s="113"/>
      <c r="N257" s="178"/>
      <c r="O257" s="179"/>
      <c r="P257" s="179"/>
      <c r="Q257" s="183"/>
      <c r="R257" s="184"/>
      <c r="S257" s="180"/>
      <c r="T257" s="80"/>
      <c r="U257" s="80"/>
      <c r="V257" s="83"/>
      <c r="W257" s="83"/>
      <c r="X257" s="83"/>
      <c r="Y257" s="83"/>
      <c r="Z257" s="83"/>
      <c r="AA257" s="83"/>
      <c r="AB257" s="83"/>
      <c r="AC257" s="83"/>
      <c r="AD257" s="83"/>
      <c r="AE257" s="83"/>
      <c r="AF257" s="83"/>
      <c r="AG257" s="83"/>
      <c r="AH257" s="83"/>
      <c r="AI257" s="83"/>
      <c r="AJ257" s="83"/>
      <c r="AK257" s="83"/>
      <c r="AL257" s="83"/>
      <c r="AM257" s="83"/>
      <c r="AN257" s="83"/>
      <c r="AO257" s="83"/>
      <c r="AP257" s="83"/>
      <c r="AQ257" s="83"/>
      <c r="AR257" s="83"/>
      <c r="AS257" s="83"/>
      <c r="AT257" s="83"/>
      <c r="AU257" s="83"/>
      <c r="AV257" s="83"/>
      <c r="AW257" s="83"/>
      <c r="AX257" s="83"/>
      <c r="AY257" s="83"/>
      <c r="AZ257" s="83"/>
      <c r="BA257" s="83"/>
      <c r="BB257" s="83"/>
      <c r="BC257" s="83"/>
      <c r="BD257" s="83"/>
      <c r="BE257" s="83"/>
      <c r="BF257" s="83"/>
      <c r="BG257" s="83"/>
      <c r="BH257" s="83"/>
      <c r="BI257" s="83"/>
      <c r="BJ257" s="83"/>
      <c r="BK257" s="83"/>
      <c r="BL257" s="83"/>
      <c r="BM257" s="83"/>
      <c r="BN257" s="83"/>
    </row>
    <row r="258" spans="1:66" s="68" customFormat="1" ht="15" x14ac:dyDescent="0.2">
      <c r="A258" s="173"/>
      <c r="B258" s="185"/>
      <c r="C258" s="174"/>
      <c r="D258" s="174"/>
      <c r="E258" s="97"/>
      <c r="F258" s="175"/>
      <c r="G258" s="175"/>
      <c r="H258" s="175"/>
      <c r="I258" s="175"/>
      <c r="J258" s="175"/>
      <c r="K258" s="182"/>
      <c r="L258" s="181"/>
      <c r="M258" s="113"/>
      <c r="N258" s="178"/>
      <c r="O258" s="179"/>
      <c r="P258" s="179"/>
      <c r="Q258" s="183"/>
      <c r="R258" s="184"/>
      <c r="S258" s="180"/>
      <c r="T258" s="80"/>
      <c r="U258" s="80"/>
      <c r="V258" s="83"/>
      <c r="W258" s="83"/>
      <c r="X258" s="83"/>
      <c r="Y258" s="83"/>
      <c r="Z258" s="83"/>
      <c r="AA258" s="83"/>
      <c r="AB258" s="83"/>
      <c r="AC258" s="83"/>
      <c r="AD258" s="83"/>
      <c r="AE258" s="83"/>
      <c r="AF258" s="83"/>
      <c r="AG258" s="83"/>
      <c r="AH258" s="83"/>
      <c r="AI258" s="83"/>
      <c r="AJ258" s="83"/>
      <c r="AK258" s="83"/>
      <c r="AL258" s="83"/>
      <c r="AM258" s="83"/>
      <c r="AN258" s="83"/>
      <c r="AO258" s="83"/>
      <c r="AP258" s="83"/>
      <c r="AQ258" s="83"/>
      <c r="AR258" s="83"/>
      <c r="AS258" s="83"/>
      <c r="AT258" s="83"/>
      <c r="AU258" s="83"/>
      <c r="AV258" s="83"/>
      <c r="AW258" s="83"/>
      <c r="AX258" s="83"/>
      <c r="AY258" s="83"/>
      <c r="AZ258" s="83"/>
      <c r="BA258" s="83"/>
      <c r="BB258" s="83"/>
      <c r="BC258" s="83"/>
      <c r="BD258" s="83"/>
      <c r="BE258" s="83"/>
      <c r="BF258" s="83"/>
      <c r="BG258" s="83"/>
      <c r="BH258" s="83"/>
      <c r="BI258" s="83"/>
      <c r="BJ258" s="83"/>
      <c r="BK258" s="83"/>
      <c r="BL258" s="83"/>
      <c r="BM258" s="83"/>
      <c r="BN258" s="83"/>
    </row>
    <row r="259" spans="1:66" s="68" customFormat="1" ht="15" x14ac:dyDescent="0.2">
      <c r="A259" s="173"/>
      <c r="B259" s="185"/>
      <c r="C259" s="174"/>
      <c r="D259" s="174"/>
      <c r="E259" s="97"/>
      <c r="F259" s="175"/>
      <c r="G259" s="175"/>
      <c r="H259" s="175"/>
      <c r="I259" s="175"/>
      <c r="J259" s="175"/>
      <c r="K259" s="182"/>
      <c r="L259" s="181"/>
      <c r="M259" s="113"/>
      <c r="N259" s="178"/>
      <c r="O259" s="179"/>
      <c r="P259" s="179"/>
      <c r="Q259" s="183"/>
      <c r="R259" s="184"/>
      <c r="S259" s="180"/>
      <c r="T259" s="80"/>
      <c r="U259" s="80"/>
      <c r="V259" s="83"/>
      <c r="W259" s="83"/>
      <c r="X259" s="83"/>
      <c r="Y259" s="83"/>
      <c r="Z259" s="83"/>
      <c r="AA259" s="83"/>
      <c r="AB259" s="83"/>
      <c r="AC259" s="83"/>
      <c r="AD259" s="83"/>
      <c r="AE259" s="83"/>
      <c r="AF259" s="83"/>
      <c r="AG259" s="83"/>
      <c r="AH259" s="83"/>
      <c r="AI259" s="83"/>
      <c r="AJ259" s="83"/>
      <c r="AK259" s="83"/>
      <c r="AL259" s="83"/>
      <c r="AM259" s="83"/>
      <c r="AN259" s="83"/>
      <c r="AO259" s="83"/>
      <c r="AP259" s="83"/>
      <c r="AQ259" s="83"/>
      <c r="AR259" s="83"/>
      <c r="AS259" s="83"/>
      <c r="AT259" s="83"/>
      <c r="AU259" s="83"/>
      <c r="AV259" s="83"/>
      <c r="AW259" s="83"/>
      <c r="AX259" s="83"/>
      <c r="AY259" s="83"/>
      <c r="AZ259" s="83"/>
      <c r="BA259" s="83"/>
      <c r="BB259" s="83"/>
      <c r="BC259" s="83"/>
      <c r="BD259" s="83"/>
      <c r="BE259" s="83"/>
      <c r="BF259" s="83"/>
      <c r="BG259" s="83"/>
      <c r="BH259" s="83"/>
      <c r="BI259" s="83"/>
      <c r="BJ259" s="83"/>
      <c r="BK259" s="83"/>
      <c r="BL259" s="83"/>
      <c r="BM259" s="83"/>
      <c r="BN259" s="83"/>
    </row>
    <row r="260" spans="1:66" s="68" customFormat="1" ht="15" x14ac:dyDescent="0.2">
      <c r="A260" s="173"/>
      <c r="B260" s="185"/>
      <c r="C260" s="174"/>
      <c r="D260" s="174"/>
      <c r="E260" s="97"/>
      <c r="F260" s="175"/>
      <c r="G260" s="175"/>
      <c r="H260" s="175"/>
      <c r="I260" s="175"/>
      <c r="J260" s="175"/>
      <c r="K260" s="182"/>
      <c r="L260" s="181"/>
      <c r="M260" s="113"/>
      <c r="N260" s="178"/>
      <c r="O260" s="179"/>
      <c r="P260" s="179"/>
      <c r="Q260" s="183"/>
      <c r="R260" s="184"/>
      <c r="S260" s="180"/>
      <c r="T260" s="80"/>
      <c r="U260" s="80"/>
      <c r="V260" s="83"/>
      <c r="W260" s="83"/>
      <c r="X260" s="83"/>
      <c r="Y260" s="83"/>
      <c r="Z260" s="83"/>
      <c r="AA260" s="83"/>
      <c r="AB260" s="83"/>
      <c r="AC260" s="83"/>
      <c r="AD260" s="83"/>
      <c r="AE260" s="83"/>
      <c r="AF260" s="83"/>
      <c r="AG260" s="83"/>
      <c r="AH260" s="83"/>
      <c r="AI260" s="83"/>
      <c r="AJ260" s="83"/>
      <c r="AK260" s="83"/>
      <c r="AL260" s="83"/>
      <c r="AM260" s="83"/>
      <c r="AN260" s="83"/>
      <c r="AO260" s="83"/>
      <c r="AP260" s="83"/>
      <c r="AQ260" s="83"/>
      <c r="AR260" s="83"/>
      <c r="AS260" s="83"/>
      <c r="AT260" s="83"/>
      <c r="AU260" s="83"/>
      <c r="AV260" s="83"/>
      <c r="AW260" s="83"/>
      <c r="AX260" s="83"/>
      <c r="AY260" s="83"/>
      <c r="AZ260" s="83"/>
      <c r="BA260" s="83"/>
      <c r="BB260" s="83"/>
      <c r="BC260" s="83"/>
      <c r="BD260" s="83"/>
      <c r="BE260" s="83"/>
      <c r="BF260" s="83"/>
      <c r="BG260" s="83"/>
      <c r="BH260" s="83"/>
      <c r="BI260" s="83"/>
      <c r="BJ260" s="83"/>
      <c r="BK260" s="83"/>
      <c r="BL260" s="83"/>
      <c r="BM260" s="83"/>
      <c r="BN260" s="83"/>
    </row>
    <row r="261" spans="1:66" s="68" customFormat="1" ht="15" x14ac:dyDescent="0.2">
      <c r="A261" s="173"/>
      <c r="B261" s="185"/>
      <c r="C261" s="174"/>
      <c r="D261" s="174"/>
      <c r="E261" s="97"/>
      <c r="F261" s="175"/>
      <c r="G261" s="175"/>
      <c r="H261" s="175"/>
      <c r="I261" s="175"/>
      <c r="J261" s="175"/>
      <c r="K261" s="182"/>
      <c r="L261" s="181"/>
      <c r="M261" s="113"/>
      <c r="N261" s="178"/>
      <c r="O261" s="179"/>
      <c r="P261" s="179"/>
      <c r="Q261" s="183"/>
      <c r="R261" s="184"/>
      <c r="S261" s="180"/>
      <c r="T261" s="80"/>
      <c r="U261" s="80"/>
      <c r="V261" s="83"/>
      <c r="W261" s="83"/>
      <c r="X261" s="83"/>
      <c r="Y261" s="83"/>
      <c r="Z261" s="83"/>
      <c r="AA261" s="83"/>
      <c r="AB261" s="83"/>
      <c r="AC261" s="83"/>
      <c r="AD261" s="83"/>
      <c r="AE261" s="83"/>
      <c r="AF261" s="83"/>
      <c r="AG261" s="83"/>
      <c r="AH261" s="83"/>
      <c r="AI261" s="83"/>
      <c r="AJ261" s="83"/>
      <c r="AK261" s="83"/>
      <c r="AL261" s="83"/>
      <c r="AM261" s="83"/>
      <c r="AN261" s="83"/>
      <c r="AO261" s="83"/>
      <c r="AP261" s="83"/>
      <c r="AQ261" s="83"/>
      <c r="AR261" s="83"/>
      <c r="AS261" s="83"/>
      <c r="AT261" s="83"/>
      <c r="AU261" s="83"/>
      <c r="AV261" s="83"/>
      <c r="AW261" s="83"/>
      <c r="AX261" s="83"/>
      <c r="AY261" s="83"/>
      <c r="AZ261" s="83"/>
      <c r="BA261" s="83"/>
      <c r="BB261" s="83"/>
      <c r="BC261" s="83"/>
      <c r="BD261" s="83"/>
      <c r="BE261" s="83"/>
      <c r="BF261" s="83"/>
      <c r="BG261" s="83"/>
      <c r="BH261" s="83"/>
      <c r="BI261" s="83"/>
      <c r="BJ261" s="83"/>
      <c r="BK261" s="83"/>
      <c r="BL261" s="83"/>
      <c r="BM261" s="83"/>
      <c r="BN261" s="83"/>
    </row>
    <row r="262" spans="1:66" s="68" customFormat="1" ht="15" x14ac:dyDescent="0.2">
      <c r="A262" s="173"/>
      <c r="B262" s="185"/>
      <c r="C262" s="174"/>
      <c r="D262" s="174"/>
      <c r="E262" s="97"/>
      <c r="F262" s="175"/>
      <c r="G262" s="175"/>
      <c r="H262" s="175"/>
      <c r="I262" s="175"/>
      <c r="J262" s="175"/>
      <c r="K262" s="182"/>
      <c r="L262" s="181"/>
      <c r="M262" s="113"/>
      <c r="N262" s="178"/>
      <c r="O262" s="179"/>
      <c r="P262" s="179"/>
      <c r="Q262" s="183"/>
      <c r="R262" s="184"/>
      <c r="S262" s="180"/>
      <c r="T262" s="80"/>
      <c r="U262" s="80"/>
      <c r="V262" s="83"/>
      <c r="W262" s="83"/>
      <c r="X262" s="83"/>
      <c r="Y262" s="83"/>
      <c r="Z262" s="83"/>
      <c r="AA262" s="83"/>
      <c r="AB262" s="83"/>
      <c r="AC262" s="83"/>
      <c r="AD262" s="83"/>
      <c r="AE262" s="83"/>
      <c r="AF262" s="83"/>
      <c r="AG262" s="83"/>
      <c r="AH262" s="83"/>
      <c r="AI262" s="83"/>
      <c r="AJ262" s="83"/>
      <c r="AK262" s="83"/>
      <c r="AL262" s="83"/>
      <c r="AM262" s="83"/>
      <c r="AN262" s="83"/>
      <c r="AO262" s="83"/>
      <c r="AP262" s="83"/>
      <c r="AQ262" s="83"/>
      <c r="AR262" s="83"/>
      <c r="AS262" s="83"/>
      <c r="AT262" s="83"/>
      <c r="AU262" s="83"/>
      <c r="AV262" s="83"/>
      <c r="AW262" s="83"/>
      <c r="AX262" s="83"/>
      <c r="AY262" s="83"/>
      <c r="AZ262" s="83"/>
      <c r="BA262" s="83"/>
      <c r="BB262" s="83"/>
      <c r="BC262" s="83"/>
      <c r="BD262" s="83"/>
      <c r="BE262" s="83"/>
      <c r="BF262" s="83"/>
      <c r="BG262" s="83"/>
      <c r="BH262" s="83"/>
      <c r="BI262" s="83"/>
      <c r="BJ262" s="83"/>
      <c r="BK262" s="83"/>
      <c r="BL262" s="83"/>
      <c r="BM262" s="83"/>
      <c r="BN262" s="83"/>
    </row>
    <row r="263" spans="1:66" s="68" customFormat="1" ht="15" x14ac:dyDescent="0.2">
      <c r="A263" s="173"/>
      <c r="B263" s="185"/>
      <c r="C263" s="174"/>
      <c r="D263" s="174"/>
      <c r="E263" s="97"/>
      <c r="F263" s="175"/>
      <c r="G263" s="175"/>
      <c r="H263" s="175"/>
      <c r="I263" s="175"/>
      <c r="J263" s="175"/>
      <c r="K263" s="182"/>
      <c r="L263" s="181"/>
      <c r="M263" s="113"/>
      <c r="N263" s="178"/>
      <c r="O263" s="179"/>
      <c r="P263" s="179"/>
      <c r="Q263" s="183"/>
      <c r="R263" s="184"/>
      <c r="S263" s="180"/>
      <c r="T263" s="80"/>
      <c r="U263" s="80"/>
      <c r="V263" s="83"/>
      <c r="W263" s="83"/>
      <c r="X263" s="83"/>
      <c r="Y263" s="83"/>
      <c r="Z263" s="83"/>
      <c r="AA263" s="83"/>
      <c r="AB263" s="83"/>
      <c r="AC263" s="83"/>
      <c r="AD263" s="83"/>
      <c r="AE263" s="83"/>
      <c r="AF263" s="83"/>
      <c r="AG263" s="83"/>
      <c r="AH263" s="83"/>
      <c r="AI263" s="83"/>
      <c r="AJ263" s="83"/>
      <c r="AK263" s="83"/>
      <c r="AL263" s="83"/>
      <c r="AM263" s="83"/>
      <c r="AN263" s="83"/>
      <c r="AO263" s="83"/>
      <c r="AP263" s="83"/>
      <c r="AQ263" s="83"/>
      <c r="AR263" s="83"/>
      <c r="AS263" s="83"/>
      <c r="AT263" s="83"/>
      <c r="AU263" s="83"/>
      <c r="AV263" s="83"/>
      <c r="AW263" s="83"/>
      <c r="AX263" s="83"/>
      <c r="AY263" s="83"/>
      <c r="AZ263" s="83"/>
      <c r="BA263" s="83"/>
      <c r="BB263" s="83"/>
      <c r="BC263" s="83"/>
      <c r="BD263" s="83"/>
      <c r="BE263" s="83"/>
      <c r="BF263" s="83"/>
      <c r="BG263" s="83"/>
      <c r="BH263" s="83"/>
      <c r="BI263" s="83"/>
      <c r="BJ263" s="83"/>
      <c r="BK263" s="83"/>
      <c r="BL263" s="83"/>
      <c r="BM263" s="83"/>
      <c r="BN263" s="83"/>
    </row>
    <row r="264" spans="1:66" s="68" customFormat="1" ht="15" x14ac:dyDescent="0.2">
      <c r="A264" s="173"/>
      <c r="B264" s="185"/>
      <c r="C264" s="174"/>
      <c r="D264" s="174"/>
      <c r="E264" s="97"/>
      <c r="F264" s="175"/>
      <c r="G264" s="175"/>
      <c r="H264" s="175"/>
      <c r="I264" s="175"/>
      <c r="J264" s="175"/>
      <c r="K264" s="182"/>
      <c r="L264" s="181"/>
      <c r="M264" s="113"/>
      <c r="N264" s="178"/>
      <c r="O264" s="179"/>
      <c r="P264" s="179"/>
      <c r="Q264" s="183"/>
      <c r="R264" s="184"/>
      <c r="S264" s="180"/>
      <c r="T264" s="80"/>
      <c r="U264" s="80"/>
      <c r="V264" s="83"/>
      <c r="W264" s="83"/>
      <c r="X264" s="83"/>
      <c r="Y264" s="83"/>
      <c r="Z264" s="83"/>
      <c r="AA264" s="83"/>
      <c r="AB264" s="83"/>
      <c r="AC264" s="83"/>
      <c r="AD264" s="83"/>
      <c r="AE264" s="83"/>
      <c r="AF264" s="83"/>
      <c r="AG264" s="83"/>
      <c r="AH264" s="83"/>
      <c r="AI264" s="83"/>
      <c r="AJ264" s="83"/>
      <c r="AK264" s="83"/>
      <c r="AL264" s="83"/>
      <c r="AM264" s="83"/>
      <c r="AN264" s="83"/>
      <c r="AO264" s="83"/>
      <c r="AP264" s="83"/>
      <c r="AQ264" s="83"/>
      <c r="AR264" s="83"/>
      <c r="AS264" s="83"/>
      <c r="AT264" s="83"/>
      <c r="AU264" s="83"/>
      <c r="AV264" s="83"/>
      <c r="AW264" s="83"/>
      <c r="AX264" s="83"/>
      <c r="AY264" s="83"/>
      <c r="AZ264" s="83"/>
      <c r="BA264" s="83"/>
      <c r="BB264" s="83"/>
      <c r="BC264" s="83"/>
      <c r="BD264" s="83"/>
      <c r="BE264" s="83"/>
      <c r="BF264" s="83"/>
      <c r="BG264" s="83"/>
      <c r="BH264" s="83"/>
      <c r="BI264" s="83"/>
      <c r="BJ264" s="83"/>
      <c r="BK264" s="83"/>
      <c r="BL264" s="83"/>
      <c r="BM264" s="83"/>
      <c r="BN264" s="83"/>
    </row>
    <row r="265" spans="1:66" s="68" customFormat="1" ht="15" x14ac:dyDescent="0.2">
      <c r="A265" s="173"/>
      <c r="B265" s="185"/>
      <c r="C265" s="174"/>
      <c r="D265" s="174"/>
      <c r="E265" s="97"/>
      <c r="F265" s="175"/>
      <c r="G265" s="175"/>
      <c r="H265" s="175"/>
      <c r="I265" s="175"/>
      <c r="J265" s="175"/>
      <c r="K265" s="182"/>
      <c r="L265" s="181"/>
      <c r="M265" s="113"/>
      <c r="N265" s="178"/>
      <c r="O265" s="179"/>
      <c r="P265" s="179"/>
      <c r="Q265" s="183"/>
      <c r="R265" s="184"/>
      <c r="S265" s="180"/>
      <c r="T265" s="80"/>
      <c r="U265" s="80"/>
      <c r="V265" s="83"/>
      <c r="W265" s="83"/>
      <c r="X265" s="83"/>
      <c r="Y265" s="83"/>
      <c r="Z265" s="83"/>
      <c r="AA265" s="83"/>
      <c r="AB265" s="83"/>
      <c r="AC265" s="83"/>
      <c r="AD265" s="83"/>
      <c r="AE265" s="83"/>
      <c r="AF265" s="83"/>
      <c r="AG265" s="83"/>
      <c r="AH265" s="83"/>
      <c r="AI265" s="83"/>
      <c r="AJ265" s="83"/>
      <c r="AK265" s="83"/>
      <c r="AL265" s="83"/>
      <c r="AM265" s="83"/>
      <c r="AN265" s="83"/>
      <c r="AO265" s="83"/>
      <c r="AP265" s="83"/>
      <c r="AQ265" s="83"/>
      <c r="AR265" s="83"/>
      <c r="AS265" s="83"/>
      <c r="AT265" s="83"/>
      <c r="AU265" s="83"/>
      <c r="AV265" s="83"/>
      <c r="AW265" s="83"/>
      <c r="AX265" s="83"/>
      <c r="AY265" s="83"/>
      <c r="AZ265" s="83"/>
      <c r="BA265" s="83"/>
      <c r="BB265" s="83"/>
      <c r="BC265" s="83"/>
      <c r="BD265" s="83"/>
      <c r="BE265" s="83"/>
      <c r="BF265" s="83"/>
      <c r="BG265" s="83"/>
      <c r="BH265" s="83"/>
      <c r="BI265" s="83"/>
      <c r="BJ265" s="83"/>
      <c r="BK265" s="83"/>
      <c r="BL265" s="83"/>
      <c r="BM265" s="83"/>
      <c r="BN265" s="83"/>
    </row>
    <row r="266" spans="1:66" s="68" customFormat="1" ht="15" x14ac:dyDescent="0.2">
      <c r="A266" s="173"/>
      <c r="B266" s="185"/>
      <c r="C266" s="174"/>
      <c r="D266" s="174"/>
      <c r="E266" s="97"/>
      <c r="F266" s="175"/>
      <c r="G266" s="175"/>
      <c r="H266" s="175"/>
      <c r="I266" s="175"/>
      <c r="J266" s="175"/>
      <c r="K266" s="182"/>
      <c r="L266" s="181"/>
      <c r="M266" s="113"/>
      <c r="N266" s="178"/>
      <c r="O266" s="179"/>
      <c r="P266" s="179"/>
      <c r="Q266" s="183"/>
      <c r="R266" s="184"/>
      <c r="S266" s="180"/>
      <c r="T266" s="80"/>
      <c r="U266" s="80"/>
      <c r="V266" s="83"/>
      <c r="W266" s="83"/>
      <c r="X266" s="83"/>
      <c r="Y266" s="83"/>
      <c r="Z266" s="83"/>
      <c r="AA266" s="83"/>
      <c r="AB266" s="83"/>
      <c r="AC266" s="83"/>
      <c r="AD266" s="83"/>
      <c r="AE266" s="83"/>
      <c r="AF266" s="83"/>
      <c r="AG266" s="83"/>
      <c r="AH266" s="83"/>
      <c r="AI266" s="83"/>
      <c r="AJ266" s="83"/>
      <c r="AK266" s="83"/>
      <c r="AL266" s="83"/>
      <c r="AM266" s="83"/>
      <c r="AN266" s="83"/>
      <c r="AO266" s="83"/>
      <c r="AP266" s="83"/>
      <c r="AQ266" s="83"/>
      <c r="AR266" s="83"/>
      <c r="AS266" s="83"/>
      <c r="AT266" s="83"/>
      <c r="AU266" s="83"/>
      <c r="AV266" s="83"/>
      <c r="AW266" s="83"/>
      <c r="AX266" s="83"/>
      <c r="AY266" s="83"/>
      <c r="AZ266" s="83"/>
      <c r="BA266" s="83"/>
      <c r="BB266" s="83"/>
      <c r="BC266" s="83"/>
      <c r="BD266" s="83"/>
      <c r="BE266" s="83"/>
      <c r="BF266" s="83"/>
      <c r="BG266" s="83"/>
      <c r="BH266" s="83"/>
      <c r="BI266" s="83"/>
      <c r="BJ266" s="83"/>
      <c r="BK266" s="83"/>
      <c r="BL266" s="83"/>
      <c r="BM266" s="83"/>
      <c r="BN266" s="83"/>
    </row>
    <row r="267" spans="1:66" s="68" customFormat="1" ht="15" x14ac:dyDescent="0.2">
      <c r="A267" s="173"/>
      <c r="B267" s="185"/>
      <c r="C267" s="174"/>
      <c r="D267" s="174"/>
      <c r="E267" s="97"/>
      <c r="F267" s="175"/>
      <c r="G267" s="175"/>
      <c r="H267" s="175"/>
      <c r="I267" s="175"/>
      <c r="J267" s="175"/>
      <c r="K267" s="182"/>
      <c r="L267" s="181"/>
      <c r="M267" s="113"/>
      <c r="N267" s="178"/>
      <c r="O267" s="179"/>
      <c r="P267" s="179"/>
      <c r="Q267" s="183"/>
      <c r="R267" s="184"/>
      <c r="S267" s="180"/>
      <c r="T267" s="80"/>
      <c r="U267" s="80"/>
      <c r="V267" s="83"/>
      <c r="W267" s="83"/>
      <c r="X267" s="83"/>
      <c r="Y267" s="83"/>
      <c r="Z267" s="83"/>
      <c r="AA267" s="83"/>
      <c r="AB267" s="83"/>
      <c r="AC267" s="83"/>
      <c r="AD267" s="83"/>
      <c r="AE267" s="83"/>
      <c r="AF267" s="83"/>
      <c r="AG267" s="83"/>
      <c r="AH267" s="83"/>
      <c r="AI267" s="83"/>
      <c r="AJ267" s="83"/>
      <c r="AK267" s="83"/>
      <c r="AL267" s="83"/>
      <c r="AM267" s="83"/>
      <c r="AN267" s="83"/>
      <c r="AO267" s="83"/>
      <c r="AP267" s="83"/>
      <c r="AQ267" s="83"/>
      <c r="AR267" s="83"/>
      <c r="AS267" s="83"/>
      <c r="AT267" s="83"/>
      <c r="AU267" s="83"/>
      <c r="AV267" s="83"/>
      <c r="AW267" s="83"/>
      <c r="AX267" s="83"/>
      <c r="AY267" s="83"/>
      <c r="AZ267" s="83"/>
      <c r="BA267" s="83"/>
      <c r="BB267" s="83"/>
      <c r="BC267" s="83"/>
      <c r="BD267" s="83"/>
      <c r="BE267" s="83"/>
      <c r="BF267" s="83"/>
      <c r="BG267" s="83"/>
      <c r="BH267" s="83"/>
      <c r="BI267" s="83"/>
      <c r="BJ267" s="83"/>
      <c r="BK267" s="83"/>
      <c r="BL267" s="83"/>
      <c r="BM267" s="83"/>
      <c r="BN267" s="83"/>
    </row>
    <row r="268" spans="1:66" s="68" customFormat="1" ht="15" x14ac:dyDescent="0.2">
      <c r="A268" s="173"/>
      <c r="B268" s="185"/>
      <c r="C268" s="174"/>
      <c r="D268" s="174"/>
      <c r="E268" s="97"/>
      <c r="F268" s="175"/>
      <c r="G268" s="175"/>
      <c r="H268" s="175"/>
      <c r="I268" s="175"/>
      <c r="J268" s="175"/>
      <c r="K268" s="182"/>
      <c r="L268" s="181"/>
      <c r="M268" s="113"/>
      <c r="N268" s="178"/>
      <c r="O268" s="179"/>
      <c r="P268" s="179"/>
      <c r="Q268" s="183"/>
      <c r="R268" s="184"/>
      <c r="S268" s="180"/>
      <c r="T268" s="80"/>
      <c r="U268" s="80"/>
      <c r="V268" s="83"/>
      <c r="W268" s="83"/>
      <c r="X268" s="83"/>
      <c r="Y268" s="83"/>
      <c r="Z268" s="83"/>
      <c r="AA268" s="83"/>
      <c r="AB268" s="83"/>
      <c r="AC268" s="83"/>
      <c r="AD268" s="83"/>
      <c r="AE268" s="83"/>
      <c r="AF268" s="83"/>
      <c r="AG268" s="83"/>
      <c r="AH268" s="83"/>
      <c r="AI268" s="83"/>
      <c r="AJ268" s="83"/>
      <c r="AK268" s="83"/>
      <c r="AL268" s="83"/>
      <c r="AM268" s="83"/>
      <c r="AN268" s="83"/>
      <c r="AO268" s="83"/>
      <c r="AP268" s="83"/>
      <c r="AQ268" s="83"/>
      <c r="AR268" s="83"/>
      <c r="AS268" s="83"/>
      <c r="AT268" s="83"/>
      <c r="AU268" s="83"/>
      <c r="AV268" s="83"/>
      <c r="AW268" s="83"/>
      <c r="AX268" s="83"/>
      <c r="AY268" s="83"/>
      <c r="AZ268" s="83"/>
      <c r="BA268" s="83"/>
      <c r="BB268" s="83"/>
      <c r="BC268" s="83"/>
      <c r="BD268" s="83"/>
      <c r="BE268" s="83"/>
      <c r="BF268" s="83"/>
      <c r="BG268" s="83"/>
      <c r="BH268" s="83"/>
      <c r="BI268" s="83"/>
      <c r="BJ268" s="83"/>
      <c r="BK268" s="83"/>
      <c r="BL268" s="83"/>
      <c r="BM268" s="83"/>
      <c r="BN268" s="83"/>
    </row>
    <row r="269" spans="1:66" s="68" customFormat="1" ht="15" x14ac:dyDescent="0.2">
      <c r="A269" s="173"/>
      <c r="B269" s="185"/>
      <c r="C269" s="174"/>
      <c r="D269" s="174"/>
      <c r="E269" s="97"/>
      <c r="F269" s="175"/>
      <c r="G269" s="175"/>
      <c r="H269" s="175"/>
      <c r="I269" s="175"/>
      <c r="J269" s="175"/>
      <c r="K269" s="182"/>
      <c r="L269" s="181"/>
      <c r="M269" s="113"/>
      <c r="N269" s="178"/>
      <c r="O269" s="179"/>
      <c r="P269" s="179"/>
      <c r="Q269" s="183"/>
      <c r="R269" s="184"/>
      <c r="S269" s="180"/>
      <c r="T269" s="80"/>
      <c r="U269" s="80"/>
      <c r="V269" s="83"/>
      <c r="W269" s="83"/>
      <c r="X269" s="83"/>
      <c r="Y269" s="83"/>
      <c r="Z269" s="83"/>
      <c r="AA269" s="83"/>
      <c r="AB269" s="83"/>
      <c r="AC269" s="83"/>
      <c r="AD269" s="83"/>
      <c r="AE269" s="83"/>
      <c r="AF269" s="83"/>
      <c r="AG269" s="83"/>
      <c r="AH269" s="83"/>
      <c r="AI269" s="83"/>
      <c r="AJ269" s="83"/>
      <c r="AK269" s="83"/>
      <c r="AL269" s="83"/>
      <c r="AM269" s="83"/>
      <c r="AN269" s="83"/>
      <c r="AO269" s="83"/>
      <c r="AP269" s="83"/>
      <c r="AQ269" s="83"/>
      <c r="AR269" s="83"/>
      <c r="AS269" s="83"/>
      <c r="AT269" s="83"/>
      <c r="AU269" s="83"/>
      <c r="AV269" s="83"/>
      <c r="AW269" s="83"/>
      <c r="AX269" s="83"/>
      <c r="AY269" s="83"/>
      <c r="AZ269" s="83"/>
      <c r="BA269" s="83"/>
      <c r="BB269" s="83"/>
      <c r="BC269" s="83"/>
      <c r="BD269" s="83"/>
      <c r="BE269" s="83"/>
      <c r="BF269" s="83"/>
      <c r="BG269" s="83"/>
      <c r="BH269" s="83"/>
      <c r="BI269" s="83"/>
      <c r="BJ269" s="83"/>
      <c r="BK269" s="83"/>
      <c r="BL269" s="83"/>
      <c r="BM269" s="83"/>
      <c r="BN269" s="83"/>
    </row>
    <row r="270" spans="1:66" s="68" customFormat="1" ht="15" x14ac:dyDescent="0.2">
      <c r="A270" s="173"/>
      <c r="B270" s="185"/>
      <c r="C270" s="174"/>
      <c r="D270" s="174"/>
      <c r="E270" s="97"/>
      <c r="F270" s="175"/>
      <c r="G270" s="175"/>
      <c r="H270" s="175"/>
      <c r="I270" s="175"/>
      <c r="J270" s="175"/>
      <c r="K270" s="182"/>
      <c r="L270" s="181"/>
      <c r="M270" s="113"/>
      <c r="N270" s="178"/>
      <c r="O270" s="179"/>
      <c r="P270" s="179"/>
      <c r="Q270" s="183"/>
      <c r="R270" s="184"/>
      <c r="S270" s="180"/>
      <c r="T270" s="80"/>
      <c r="U270" s="80"/>
      <c r="V270" s="83"/>
      <c r="W270" s="83"/>
      <c r="X270" s="83"/>
      <c r="Y270" s="83"/>
      <c r="Z270" s="83"/>
      <c r="AA270" s="83"/>
      <c r="AB270" s="83"/>
      <c r="AC270" s="83"/>
      <c r="AD270" s="83"/>
      <c r="AE270" s="83"/>
      <c r="AF270" s="83"/>
      <c r="AG270" s="83"/>
      <c r="AH270" s="83"/>
      <c r="AI270" s="83"/>
      <c r="AJ270" s="83"/>
      <c r="AK270" s="83"/>
      <c r="AL270" s="83"/>
      <c r="AM270" s="83"/>
      <c r="AN270" s="83"/>
      <c r="AO270" s="83"/>
      <c r="AP270" s="83"/>
      <c r="AQ270" s="83"/>
      <c r="AR270" s="83"/>
      <c r="AS270" s="83"/>
      <c r="AT270" s="83"/>
      <c r="AU270" s="83"/>
      <c r="AV270" s="83"/>
      <c r="AW270" s="83"/>
      <c r="AX270" s="83"/>
      <c r="AY270" s="83"/>
      <c r="AZ270" s="83"/>
      <c r="BA270" s="83"/>
      <c r="BB270" s="83"/>
      <c r="BC270" s="83"/>
      <c r="BD270" s="83"/>
      <c r="BE270" s="83"/>
      <c r="BF270" s="83"/>
      <c r="BG270" s="83"/>
      <c r="BH270" s="83"/>
      <c r="BI270" s="83"/>
      <c r="BJ270" s="83"/>
      <c r="BK270" s="83"/>
      <c r="BL270" s="83"/>
      <c r="BM270" s="83"/>
      <c r="BN270" s="83"/>
    </row>
    <row r="271" spans="1:66" s="68" customFormat="1" ht="15" x14ac:dyDescent="0.2">
      <c r="A271" s="173"/>
      <c r="B271" s="185"/>
      <c r="C271" s="174"/>
      <c r="D271" s="174"/>
      <c r="E271" s="97"/>
      <c r="F271" s="175"/>
      <c r="G271" s="175"/>
      <c r="H271" s="175"/>
      <c r="I271" s="175"/>
      <c r="J271" s="175"/>
      <c r="K271" s="182"/>
      <c r="L271" s="181"/>
      <c r="M271" s="113"/>
      <c r="N271" s="178"/>
      <c r="O271" s="179"/>
      <c r="P271" s="179"/>
      <c r="Q271" s="183"/>
      <c r="R271" s="184"/>
      <c r="S271" s="180"/>
      <c r="T271" s="80"/>
      <c r="U271" s="80"/>
      <c r="V271" s="83"/>
      <c r="W271" s="83"/>
      <c r="X271" s="83"/>
      <c r="Y271" s="83"/>
      <c r="Z271" s="83"/>
      <c r="AA271" s="83"/>
      <c r="AB271" s="83"/>
      <c r="AC271" s="83"/>
      <c r="AD271" s="83"/>
      <c r="AE271" s="83"/>
      <c r="AF271" s="83"/>
      <c r="AG271" s="83"/>
      <c r="AH271" s="83"/>
      <c r="AI271" s="83"/>
      <c r="AJ271" s="83"/>
      <c r="AK271" s="83"/>
      <c r="AL271" s="83"/>
      <c r="AM271" s="83"/>
      <c r="AN271" s="83"/>
      <c r="AO271" s="83"/>
      <c r="AP271" s="83"/>
      <c r="AQ271" s="83"/>
      <c r="AR271" s="83"/>
      <c r="AS271" s="83"/>
      <c r="AT271" s="83"/>
      <c r="AU271" s="83"/>
      <c r="AV271" s="83"/>
      <c r="AW271" s="83"/>
      <c r="AX271" s="83"/>
      <c r="AY271" s="83"/>
      <c r="AZ271" s="83"/>
      <c r="BA271" s="83"/>
      <c r="BB271" s="83"/>
      <c r="BC271" s="83"/>
      <c r="BD271" s="83"/>
      <c r="BE271" s="83"/>
      <c r="BF271" s="83"/>
      <c r="BG271" s="83"/>
      <c r="BH271" s="83"/>
      <c r="BI271" s="83"/>
      <c r="BJ271" s="83"/>
      <c r="BK271" s="83"/>
      <c r="BL271" s="83"/>
      <c r="BM271" s="83"/>
      <c r="BN271" s="83"/>
    </row>
    <row r="272" spans="1:66" s="68" customFormat="1" ht="15" x14ac:dyDescent="0.2">
      <c r="A272" s="173"/>
      <c r="B272" s="185"/>
      <c r="C272" s="174"/>
      <c r="D272" s="174"/>
      <c r="E272" s="97"/>
      <c r="F272" s="175"/>
      <c r="G272" s="175"/>
      <c r="H272" s="175"/>
      <c r="I272" s="175"/>
      <c r="J272" s="175"/>
      <c r="K272" s="182"/>
      <c r="L272" s="181"/>
      <c r="M272" s="113"/>
      <c r="N272" s="178"/>
      <c r="O272" s="179"/>
      <c r="P272" s="179"/>
      <c r="Q272" s="183"/>
      <c r="R272" s="184"/>
      <c r="S272" s="180"/>
      <c r="T272" s="80"/>
      <c r="U272" s="80"/>
      <c r="V272" s="83"/>
      <c r="W272" s="83"/>
      <c r="X272" s="83"/>
      <c r="Y272" s="83"/>
      <c r="Z272" s="83"/>
      <c r="AA272" s="83"/>
      <c r="AB272" s="83"/>
      <c r="AC272" s="83"/>
      <c r="AD272" s="83"/>
      <c r="AE272" s="83"/>
      <c r="AF272" s="83"/>
      <c r="AG272" s="83"/>
      <c r="AH272" s="83"/>
      <c r="AI272" s="83"/>
      <c r="AJ272" s="83"/>
      <c r="AK272" s="83"/>
      <c r="AL272" s="83"/>
      <c r="AM272" s="83"/>
      <c r="AN272" s="83"/>
      <c r="AO272" s="83"/>
      <c r="AP272" s="83"/>
      <c r="AQ272" s="83"/>
      <c r="AR272" s="83"/>
      <c r="AS272" s="83"/>
      <c r="AT272" s="83"/>
      <c r="AU272" s="83"/>
      <c r="AV272" s="83"/>
      <c r="AW272" s="83"/>
      <c r="AX272" s="83"/>
      <c r="AY272" s="83"/>
      <c r="AZ272" s="83"/>
      <c r="BA272" s="83"/>
      <c r="BB272" s="83"/>
      <c r="BC272" s="83"/>
      <c r="BD272" s="83"/>
      <c r="BE272" s="83"/>
      <c r="BF272" s="83"/>
      <c r="BG272" s="83"/>
      <c r="BH272" s="83"/>
      <c r="BI272" s="83"/>
      <c r="BJ272" s="83"/>
      <c r="BK272" s="83"/>
      <c r="BL272" s="83"/>
      <c r="BM272" s="83"/>
      <c r="BN272" s="83"/>
    </row>
    <row r="273" spans="1:66" s="68" customFormat="1" ht="15" x14ac:dyDescent="0.2">
      <c r="A273" s="173"/>
      <c r="B273" s="185"/>
      <c r="C273" s="174"/>
      <c r="D273" s="174"/>
      <c r="E273" s="97"/>
      <c r="F273" s="175"/>
      <c r="G273" s="175"/>
      <c r="H273" s="175"/>
      <c r="I273" s="175"/>
      <c r="J273" s="175"/>
      <c r="K273" s="182"/>
      <c r="L273" s="181"/>
      <c r="M273" s="113"/>
      <c r="N273" s="178"/>
      <c r="O273" s="179"/>
      <c r="P273" s="179"/>
      <c r="Q273" s="183"/>
      <c r="R273" s="184"/>
      <c r="S273" s="180"/>
      <c r="T273" s="80"/>
      <c r="U273" s="80"/>
      <c r="V273" s="83"/>
      <c r="W273" s="83"/>
      <c r="X273" s="83"/>
      <c r="Y273" s="83"/>
      <c r="Z273" s="83"/>
      <c r="AA273" s="83"/>
      <c r="AB273" s="83"/>
      <c r="AC273" s="83"/>
      <c r="AD273" s="83"/>
      <c r="AE273" s="83"/>
      <c r="AF273" s="83"/>
      <c r="AG273" s="83"/>
      <c r="AH273" s="83"/>
      <c r="AI273" s="83"/>
      <c r="AJ273" s="83"/>
      <c r="AK273" s="83"/>
      <c r="AL273" s="83"/>
      <c r="AM273" s="83"/>
      <c r="AN273" s="83"/>
      <c r="AO273" s="83"/>
      <c r="AP273" s="83"/>
      <c r="AQ273" s="83"/>
      <c r="AR273" s="83"/>
      <c r="AS273" s="83"/>
      <c r="AT273" s="83"/>
      <c r="AU273" s="83"/>
      <c r="AV273" s="83"/>
      <c r="AW273" s="83"/>
      <c r="AX273" s="83"/>
      <c r="AY273" s="83"/>
      <c r="AZ273" s="83"/>
      <c r="BA273" s="83"/>
      <c r="BB273" s="83"/>
      <c r="BC273" s="83"/>
      <c r="BD273" s="83"/>
      <c r="BE273" s="83"/>
      <c r="BF273" s="83"/>
      <c r="BG273" s="83"/>
      <c r="BH273" s="83"/>
      <c r="BI273" s="83"/>
      <c r="BJ273" s="83"/>
      <c r="BK273" s="83"/>
      <c r="BL273" s="83"/>
      <c r="BM273" s="83"/>
      <c r="BN273" s="83"/>
    </row>
    <row r="274" spans="1:66" s="68" customFormat="1" ht="15" x14ac:dyDescent="0.2">
      <c r="A274" s="173"/>
      <c r="B274" s="185"/>
      <c r="C274" s="174"/>
      <c r="D274" s="174"/>
      <c r="E274" s="97"/>
      <c r="F274" s="175"/>
      <c r="G274" s="175"/>
      <c r="H274" s="175"/>
      <c r="I274" s="175"/>
      <c r="J274" s="175"/>
      <c r="K274" s="182"/>
      <c r="L274" s="181"/>
      <c r="M274" s="113"/>
      <c r="N274" s="178"/>
      <c r="O274" s="179"/>
      <c r="P274" s="179"/>
      <c r="Q274" s="183"/>
      <c r="R274" s="184"/>
      <c r="S274" s="180"/>
      <c r="T274" s="80"/>
      <c r="U274" s="80"/>
      <c r="V274" s="83"/>
      <c r="W274" s="83"/>
      <c r="X274" s="83"/>
      <c r="Y274" s="83"/>
      <c r="Z274" s="83"/>
      <c r="AA274" s="83"/>
      <c r="AB274" s="83"/>
      <c r="AC274" s="83"/>
      <c r="AD274" s="83"/>
      <c r="AE274" s="83"/>
      <c r="AF274" s="83"/>
      <c r="AG274" s="83"/>
      <c r="AH274" s="83"/>
      <c r="AI274" s="83"/>
      <c r="AJ274" s="83"/>
      <c r="AK274" s="83"/>
      <c r="AL274" s="83"/>
      <c r="AM274" s="83"/>
      <c r="AN274" s="83"/>
      <c r="AO274" s="83"/>
      <c r="AP274" s="83"/>
      <c r="AQ274" s="83"/>
      <c r="AR274" s="83"/>
      <c r="AS274" s="83"/>
      <c r="AT274" s="83"/>
      <c r="AU274" s="83"/>
      <c r="AV274" s="83"/>
      <c r="AW274" s="83"/>
      <c r="AX274" s="83"/>
      <c r="AY274" s="83"/>
      <c r="AZ274" s="83"/>
      <c r="BA274" s="83"/>
      <c r="BB274" s="83"/>
      <c r="BC274" s="83"/>
      <c r="BD274" s="83"/>
      <c r="BE274" s="83"/>
      <c r="BF274" s="83"/>
      <c r="BG274" s="83"/>
      <c r="BH274" s="83"/>
      <c r="BI274" s="83"/>
      <c r="BJ274" s="83"/>
      <c r="BK274" s="83"/>
      <c r="BL274" s="83"/>
      <c r="BM274" s="83"/>
      <c r="BN274" s="83"/>
    </row>
    <row r="275" spans="1:66" s="68" customFormat="1" ht="15" x14ac:dyDescent="0.2">
      <c r="A275" s="173"/>
      <c r="B275" s="185"/>
      <c r="C275" s="174"/>
      <c r="D275" s="174"/>
      <c r="E275" s="97"/>
      <c r="F275" s="175"/>
      <c r="G275" s="175"/>
      <c r="H275" s="175"/>
      <c r="I275" s="175"/>
      <c r="J275" s="175"/>
      <c r="K275" s="182"/>
      <c r="L275" s="181"/>
      <c r="M275" s="113"/>
      <c r="N275" s="178"/>
      <c r="O275" s="179"/>
      <c r="P275" s="179"/>
      <c r="Q275" s="183"/>
      <c r="R275" s="184"/>
      <c r="S275" s="180"/>
      <c r="T275" s="80"/>
      <c r="U275" s="80"/>
      <c r="V275" s="83"/>
      <c r="W275" s="83"/>
      <c r="X275" s="83"/>
      <c r="Y275" s="83"/>
      <c r="Z275" s="83"/>
      <c r="AA275" s="83"/>
      <c r="AB275" s="83"/>
      <c r="AC275" s="83"/>
      <c r="AD275" s="83"/>
      <c r="AE275" s="83"/>
      <c r="AF275" s="83"/>
      <c r="AG275" s="83"/>
      <c r="AH275" s="83"/>
      <c r="AI275" s="83"/>
      <c r="AJ275" s="83"/>
      <c r="AK275" s="83"/>
      <c r="AL275" s="83"/>
      <c r="AM275" s="83"/>
      <c r="AN275" s="83"/>
      <c r="AO275" s="83"/>
      <c r="AP275" s="83"/>
      <c r="AQ275" s="83"/>
      <c r="AR275" s="83"/>
      <c r="AS275" s="83"/>
      <c r="AT275" s="83"/>
      <c r="AU275" s="83"/>
      <c r="AV275" s="83"/>
      <c r="AW275" s="83"/>
      <c r="AX275" s="83"/>
      <c r="AY275" s="83"/>
      <c r="AZ275" s="83"/>
      <c r="BA275" s="83"/>
      <c r="BB275" s="83"/>
      <c r="BC275" s="83"/>
      <c r="BD275" s="83"/>
      <c r="BE275" s="83"/>
      <c r="BF275" s="83"/>
      <c r="BG275" s="83"/>
      <c r="BH275" s="83"/>
      <c r="BI275" s="83"/>
      <c r="BJ275" s="83"/>
      <c r="BK275" s="83"/>
      <c r="BL275" s="83"/>
      <c r="BM275" s="83"/>
      <c r="BN275" s="83"/>
    </row>
    <row r="276" spans="1:66" s="68" customFormat="1" ht="15" x14ac:dyDescent="0.2">
      <c r="A276" s="173"/>
      <c r="B276" s="185"/>
      <c r="C276" s="174"/>
      <c r="D276" s="174"/>
      <c r="E276" s="97"/>
      <c r="F276" s="175"/>
      <c r="G276" s="175"/>
      <c r="H276" s="175"/>
      <c r="I276" s="175"/>
      <c r="J276" s="175"/>
      <c r="K276" s="182"/>
      <c r="L276" s="181"/>
      <c r="M276" s="113"/>
      <c r="N276" s="178"/>
      <c r="O276" s="179"/>
      <c r="P276" s="179"/>
      <c r="Q276" s="183"/>
      <c r="R276" s="184"/>
      <c r="S276" s="180"/>
      <c r="T276" s="80"/>
      <c r="U276" s="80"/>
      <c r="V276" s="83"/>
      <c r="W276" s="83"/>
      <c r="X276" s="83"/>
      <c r="Y276" s="83"/>
      <c r="Z276" s="83"/>
      <c r="AA276" s="83"/>
      <c r="AB276" s="83"/>
      <c r="AC276" s="83"/>
      <c r="AD276" s="83"/>
      <c r="AE276" s="83"/>
      <c r="AF276" s="83"/>
      <c r="AG276" s="83"/>
      <c r="AH276" s="83"/>
      <c r="AI276" s="83"/>
      <c r="AJ276" s="83"/>
      <c r="AK276" s="83"/>
      <c r="AL276" s="83"/>
      <c r="AM276" s="83"/>
      <c r="AN276" s="83"/>
      <c r="AO276" s="83"/>
      <c r="AP276" s="83"/>
      <c r="AQ276" s="83"/>
      <c r="AR276" s="83"/>
      <c r="AS276" s="83"/>
      <c r="AT276" s="83"/>
      <c r="AU276" s="83"/>
      <c r="AV276" s="83"/>
      <c r="AW276" s="83"/>
      <c r="AX276" s="83"/>
      <c r="AY276" s="83"/>
      <c r="AZ276" s="83"/>
      <c r="BA276" s="83"/>
      <c r="BB276" s="83"/>
      <c r="BC276" s="83"/>
      <c r="BD276" s="83"/>
      <c r="BE276" s="83"/>
      <c r="BF276" s="83"/>
      <c r="BG276" s="83"/>
      <c r="BH276" s="83"/>
      <c r="BI276" s="83"/>
      <c r="BJ276" s="83"/>
      <c r="BK276" s="83"/>
      <c r="BL276" s="83"/>
      <c r="BM276" s="83"/>
      <c r="BN276" s="83"/>
    </row>
    <row r="277" spans="1:66" s="68" customFormat="1" ht="15" x14ac:dyDescent="0.2">
      <c r="A277" s="173"/>
      <c r="B277" s="185"/>
      <c r="C277" s="174"/>
      <c r="D277" s="174"/>
      <c r="E277" s="97"/>
      <c r="F277" s="175"/>
      <c r="G277" s="175"/>
      <c r="H277" s="175"/>
      <c r="I277" s="175"/>
      <c r="J277" s="175"/>
      <c r="K277" s="182"/>
      <c r="L277" s="181"/>
      <c r="M277" s="113"/>
      <c r="N277" s="178"/>
      <c r="O277" s="179"/>
      <c r="P277" s="179"/>
      <c r="Q277" s="183"/>
      <c r="R277" s="184"/>
      <c r="S277" s="180"/>
      <c r="T277" s="80"/>
      <c r="U277" s="80"/>
      <c r="V277" s="83"/>
      <c r="W277" s="83"/>
      <c r="X277" s="83"/>
      <c r="Y277" s="83"/>
      <c r="Z277" s="83"/>
      <c r="AA277" s="83"/>
      <c r="AB277" s="83"/>
      <c r="AC277" s="83"/>
      <c r="AD277" s="83"/>
      <c r="AE277" s="83"/>
      <c r="AF277" s="83"/>
      <c r="AG277" s="83"/>
      <c r="AH277" s="83"/>
      <c r="AI277" s="83"/>
      <c r="AJ277" s="83"/>
      <c r="AK277" s="83"/>
      <c r="AL277" s="83"/>
      <c r="AM277" s="83"/>
      <c r="AN277" s="83"/>
      <c r="AO277" s="83"/>
      <c r="AP277" s="83"/>
      <c r="AQ277" s="83"/>
      <c r="AR277" s="83"/>
      <c r="AS277" s="83"/>
      <c r="AT277" s="83"/>
      <c r="AU277" s="83"/>
      <c r="AV277" s="83"/>
      <c r="AW277" s="83"/>
      <c r="AX277" s="83"/>
      <c r="AY277" s="83"/>
      <c r="AZ277" s="83"/>
      <c r="BA277" s="83"/>
      <c r="BB277" s="83"/>
      <c r="BC277" s="83"/>
      <c r="BD277" s="83"/>
      <c r="BE277" s="83"/>
      <c r="BF277" s="83"/>
      <c r="BG277" s="83"/>
      <c r="BH277" s="83"/>
      <c r="BI277" s="83"/>
      <c r="BJ277" s="83"/>
      <c r="BK277" s="83"/>
      <c r="BL277" s="83"/>
      <c r="BM277" s="83"/>
      <c r="BN277" s="83"/>
    </row>
    <row r="278" spans="1:66" s="68" customFormat="1" ht="15" x14ac:dyDescent="0.2">
      <c r="A278" s="173"/>
      <c r="B278" s="185"/>
      <c r="C278" s="174"/>
      <c r="D278" s="174"/>
      <c r="E278" s="97"/>
      <c r="F278" s="175"/>
      <c r="G278" s="175"/>
      <c r="H278" s="175"/>
      <c r="I278" s="175"/>
      <c r="J278" s="175"/>
      <c r="K278" s="182"/>
      <c r="L278" s="181"/>
      <c r="M278" s="113"/>
      <c r="N278" s="178"/>
      <c r="O278" s="179"/>
      <c r="P278" s="179"/>
      <c r="Q278" s="183"/>
      <c r="R278" s="184"/>
      <c r="S278" s="180"/>
      <c r="T278" s="80"/>
      <c r="U278" s="80"/>
      <c r="V278" s="83"/>
      <c r="W278" s="83"/>
      <c r="X278" s="83"/>
      <c r="Y278" s="83"/>
      <c r="Z278" s="83"/>
      <c r="AA278" s="83"/>
      <c r="AB278" s="83"/>
      <c r="AC278" s="83"/>
      <c r="AD278" s="83"/>
      <c r="AE278" s="83"/>
      <c r="AF278" s="83"/>
      <c r="AG278" s="83"/>
      <c r="AH278" s="83"/>
      <c r="AI278" s="83"/>
      <c r="AJ278" s="83"/>
      <c r="AK278" s="83"/>
      <c r="AL278" s="83"/>
      <c r="AM278" s="83"/>
      <c r="AN278" s="83"/>
      <c r="AO278" s="83"/>
      <c r="AP278" s="83"/>
      <c r="AQ278" s="83"/>
      <c r="AR278" s="83"/>
      <c r="AS278" s="83"/>
      <c r="AT278" s="83"/>
      <c r="AU278" s="83"/>
      <c r="AV278" s="83"/>
      <c r="AW278" s="83"/>
      <c r="AX278" s="83"/>
      <c r="AY278" s="83"/>
      <c r="AZ278" s="83"/>
      <c r="BA278" s="83"/>
      <c r="BB278" s="83"/>
      <c r="BC278" s="83"/>
      <c r="BD278" s="83"/>
      <c r="BE278" s="83"/>
      <c r="BF278" s="83"/>
      <c r="BG278" s="83"/>
      <c r="BH278" s="83"/>
      <c r="BI278" s="83"/>
      <c r="BJ278" s="83"/>
      <c r="BK278" s="83"/>
      <c r="BL278" s="83"/>
      <c r="BM278" s="83"/>
      <c r="BN278" s="83"/>
    </row>
    <row r="279" spans="1:66" s="68" customFormat="1" ht="15" x14ac:dyDescent="0.2">
      <c r="A279" s="173"/>
      <c r="B279" s="185"/>
      <c r="C279" s="174"/>
      <c r="D279" s="174"/>
      <c r="E279" s="97"/>
      <c r="F279" s="175"/>
      <c r="G279" s="175"/>
      <c r="H279" s="175"/>
      <c r="I279" s="175"/>
      <c r="J279" s="175"/>
      <c r="K279" s="182"/>
      <c r="L279" s="181"/>
      <c r="M279" s="113"/>
      <c r="N279" s="178"/>
      <c r="O279" s="179"/>
      <c r="P279" s="179"/>
      <c r="Q279" s="183"/>
      <c r="R279" s="184"/>
      <c r="S279" s="180"/>
      <c r="T279" s="80"/>
      <c r="U279" s="80"/>
      <c r="V279" s="83"/>
      <c r="W279" s="83"/>
      <c r="X279" s="83"/>
      <c r="Y279" s="83"/>
      <c r="Z279" s="83"/>
      <c r="AA279" s="83"/>
      <c r="AB279" s="83"/>
      <c r="AC279" s="83"/>
      <c r="AD279" s="83"/>
      <c r="AE279" s="83"/>
      <c r="AF279" s="83"/>
      <c r="AG279" s="83"/>
      <c r="AH279" s="83"/>
      <c r="AI279" s="83"/>
      <c r="AJ279" s="83"/>
      <c r="AK279" s="83"/>
      <c r="AL279" s="83"/>
      <c r="AM279" s="83"/>
      <c r="AN279" s="83"/>
      <c r="AO279" s="83"/>
      <c r="AP279" s="83"/>
      <c r="AQ279" s="83"/>
      <c r="AR279" s="83"/>
      <c r="AS279" s="83"/>
      <c r="AT279" s="83"/>
      <c r="AU279" s="83"/>
      <c r="AV279" s="83"/>
      <c r="AW279" s="83"/>
      <c r="AX279" s="83"/>
      <c r="AY279" s="83"/>
      <c r="AZ279" s="83"/>
      <c r="BA279" s="83"/>
      <c r="BB279" s="83"/>
      <c r="BC279" s="83"/>
      <c r="BD279" s="83"/>
      <c r="BE279" s="83"/>
      <c r="BF279" s="83"/>
      <c r="BG279" s="83"/>
      <c r="BH279" s="83"/>
      <c r="BI279" s="83"/>
      <c r="BJ279" s="83"/>
      <c r="BK279" s="83"/>
      <c r="BL279" s="83"/>
      <c r="BM279" s="83"/>
      <c r="BN279" s="83"/>
    </row>
    <row r="280" spans="1:66" s="68" customFormat="1" ht="15" x14ac:dyDescent="0.2">
      <c r="A280" s="173"/>
      <c r="B280" s="185"/>
      <c r="C280" s="174"/>
      <c r="D280" s="174"/>
      <c r="E280" s="97"/>
      <c r="F280" s="175"/>
      <c r="G280" s="175"/>
      <c r="H280" s="175"/>
      <c r="I280" s="175"/>
      <c r="J280" s="175"/>
      <c r="K280" s="182"/>
      <c r="L280" s="181"/>
      <c r="M280" s="113"/>
      <c r="N280" s="178"/>
      <c r="O280" s="179"/>
      <c r="P280" s="179"/>
      <c r="Q280" s="183"/>
      <c r="R280" s="184"/>
      <c r="S280" s="180"/>
      <c r="T280" s="80"/>
      <c r="U280" s="80"/>
      <c r="V280" s="83"/>
      <c r="W280" s="83"/>
      <c r="X280" s="83"/>
      <c r="Y280" s="83"/>
      <c r="Z280" s="83"/>
      <c r="AA280" s="83"/>
      <c r="AB280" s="83"/>
      <c r="AC280" s="83"/>
      <c r="AD280" s="83"/>
      <c r="AE280" s="83"/>
      <c r="AF280" s="83"/>
      <c r="AG280" s="83"/>
      <c r="AH280" s="83"/>
      <c r="AI280" s="83"/>
      <c r="AJ280" s="83"/>
      <c r="AK280" s="83"/>
      <c r="AL280" s="83"/>
      <c r="AM280" s="83"/>
      <c r="AN280" s="83"/>
      <c r="AO280" s="83"/>
      <c r="AP280" s="83"/>
      <c r="AQ280" s="83"/>
      <c r="AR280" s="83"/>
      <c r="AS280" s="83"/>
      <c r="AT280" s="83"/>
      <c r="AU280" s="83"/>
      <c r="AV280" s="83"/>
      <c r="AW280" s="83"/>
      <c r="AX280" s="83"/>
      <c r="AY280" s="83"/>
      <c r="AZ280" s="83"/>
      <c r="BA280" s="83"/>
      <c r="BB280" s="83"/>
      <c r="BC280" s="83"/>
      <c r="BD280" s="83"/>
      <c r="BE280" s="83"/>
      <c r="BF280" s="83"/>
      <c r="BG280" s="83"/>
      <c r="BH280" s="83"/>
      <c r="BI280" s="83"/>
      <c r="BJ280" s="83"/>
      <c r="BK280" s="83"/>
      <c r="BL280" s="83"/>
      <c r="BM280" s="83"/>
      <c r="BN280" s="83"/>
    </row>
    <row r="281" spans="1:66" s="68" customFormat="1" ht="15" x14ac:dyDescent="0.2">
      <c r="A281" s="173"/>
      <c r="B281" s="185"/>
      <c r="C281" s="174"/>
      <c r="D281" s="174"/>
      <c r="E281" s="97"/>
      <c r="F281" s="175"/>
      <c r="G281" s="175"/>
      <c r="H281" s="175"/>
      <c r="I281" s="175"/>
      <c r="J281" s="175"/>
      <c r="K281" s="182"/>
      <c r="L281" s="181"/>
      <c r="M281" s="113"/>
      <c r="N281" s="178"/>
      <c r="O281" s="179"/>
      <c r="P281" s="179"/>
      <c r="Q281" s="183"/>
      <c r="R281" s="184"/>
      <c r="S281" s="180"/>
      <c r="T281" s="80"/>
      <c r="U281" s="80"/>
      <c r="V281" s="83"/>
      <c r="W281" s="83"/>
      <c r="X281" s="83"/>
      <c r="Y281" s="83"/>
      <c r="Z281" s="83"/>
      <c r="AA281" s="83"/>
      <c r="AB281" s="83"/>
      <c r="AC281" s="83"/>
      <c r="AD281" s="83"/>
      <c r="AE281" s="83"/>
      <c r="AF281" s="83"/>
      <c r="AG281" s="83"/>
      <c r="AH281" s="83"/>
      <c r="AI281" s="83"/>
      <c r="AJ281" s="83"/>
      <c r="AK281" s="83"/>
      <c r="AL281" s="83"/>
      <c r="AM281" s="83"/>
      <c r="AN281" s="83"/>
      <c r="AO281" s="83"/>
      <c r="AP281" s="83"/>
      <c r="AQ281" s="83"/>
      <c r="AR281" s="83"/>
      <c r="AS281" s="83"/>
      <c r="AT281" s="83"/>
      <c r="AU281" s="83"/>
      <c r="AV281" s="83"/>
      <c r="AW281" s="83"/>
      <c r="AX281" s="83"/>
      <c r="AY281" s="83"/>
      <c r="AZ281" s="83"/>
      <c r="BA281" s="83"/>
      <c r="BB281" s="83"/>
      <c r="BC281" s="83"/>
      <c r="BD281" s="83"/>
      <c r="BE281" s="83"/>
      <c r="BF281" s="83"/>
      <c r="BG281" s="83"/>
      <c r="BH281" s="83"/>
      <c r="BI281" s="83"/>
      <c r="BJ281" s="83"/>
      <c r="BK281" s="83"/>
      <c r="BL281" s="83"/>
      <c r="BM281" s="83"/>
      <c r="BN281" s="83"/>
    </row>
    <row r="282" spans="1:66" s="68" customFormat="1" ht="15" x14ac:dyDescent="0.2">
      <c r="A282" s="173"/>
      <c r="B282" s="185"/>
      <c r="C282" s="174"/>
      <c r="D282" s="174"/>
      <c r="E282" s="97"/>
      <c r="F282" s="175"/>
      <c r="G282" s="175"/>
      <c r="H282" s="175"/>
      <c r="I282" s="175"/>
      <c r="J282" s="175"/>
      <c r="K282" s="182"/>
      <c r="L282" s="181"/>
      <c r="M282" s="113"/>
      <c r="N282" s="178"/>
      <c r="O282" s="179"/>
      <c r="P282" s="179"/>
      <c r="Q282" s="183"/>
      <c r="R282" s="184"/>
      <c r="S282" s="180"/>
      <c r="T282" s="80"/>
      <c r="U282" s="80"/>
      <c r="V282" s="83"/>
      <c r="W282" s="83"/>
      <c r="X282" s="83"/>
      <c r="Y282" s="83"/>
      <c r="Z282" s="83"/>
      <c r="AA282" s="83"/>
      <c r="AB282" s="83"/>
      <c r="AC282" s="83"/>
      <c r="AD282" s="83"/>
      <c r="AE282" s="83"/>
      <c r="AF282" s="83"/>
      <c r="AG282" s="83"/>
      <c r="AH282" s="83"/>
      <c r="AI282" s="83"/>
      <c r="AJ282" s="83"/>
      <c r="AK282" s="83"/>
      <c r="AL282" s="83"/>
      <c r="AM282" s="83"/>
      <c r="AN282" s="83"/>
      <c r="AO282" s="83"/>
      <c r="AP282" s="83"/>
      <c r="AQ282" s="83"/>
      <c r="AR282" s="83"/>
      <c r="AS282" s="83"/>
      <c r="AT282" s="83"/>
      <c r="AU282" s="83"/>
      <c r="AV282" s="83"/>
      <c r="AW282" s="83"/>
      <c r="AX282" s="83"/>
      <c r="AY282" s="83"/>
      <c r="AZ282" s="83"/>
      <c r="BA282" s="83"/>
      <c r="BB282" s="83"/>
      <c r="BC282" s="83"/>
      <c r="BD282" s="83"/>
      <c r="BE282" s="83"/>
      <c r="BF282" s="83"/>
      <c r="BG282" s="83"/>
      <c r="BH282" s="83"/>
      <c r="BI282" s="83"/>
      <c r="BJ282" s="83"/>
      <c r="BK282" s="83"/>
      <c r="BL282" s="83"/>
      <c r="BM282" s="83"/>
      <c r="BN282" s="83"/>
    </row>
    <row r="283" spans="1:66" s="68" customFormat="1" ht="15" x14ac:dyDescent="0.2">
      <c r="A283" s="173"/>
      <c r="B283" s="185"/>
      <c r="C283" s="174"/>
      <c r="D283" s="174"/>
      <c r="E283" s="97"/>
      <c r="F283" s="175"/>
      <c r="G283" s="175"/>
      <c r="H283" s="175"/>
      <c r="I283" s="175"/>
      <c r="J283" s="175"/>
      <c r="K283" s="182"/>
      <c r="L283" s="181"/>
      <c r="M283" s="113"/>
      <c r="N283" s="178"/>
      <c r="O283" s="179"/>
      <c r="P283" s="179"/>
      <c r="Q283" s="183"/>
      <c r="R283" s="184"/>
      <c r="S283" s="180"/>
      <c r="T283" s="80"/>
      <c r="U283" s="80"/>
      <c r="V283" s="83"/>
      <c r="W283" s="83"/>
      <c r="X283" s="83"/>
      <c r="Y283" s="83"/>
      <c r="Z283" s="83"/>
      <c r="AA283" s="83"/>
      <c r="AB283" s="83"/>
      <c r="AC283" s="83"/>
      <c r="AD283" s="83"/>
      <c r="AE283" s="83"/>
      <c r="AF283" s="83"/>
      <c r="AG283" s="83"/>
      <c r="AH283" s="83"/>
      <c r="AI283" s="83"/>
      <c r="AJ283" s="83"/>
      <c r="AK283" s="83"/>
      <c r="AL283" s="83"/>
      <c r="AM283" s="83"/>
      <c r="AN283" s="83"/>
      <c r="AO283" s="83"/>
      <c r="AP283" s="83"/>
      <c r="AQ283" s="83"/>
      <c r="AR283" s="83"/>
      <c r="AS283" s="83"/>
      <c r="AT283" s="83"/>
      <c r="AU283" s="83"/>
      <c r="AV283" s="83"/>
      <c r="AW283" s="83"/>
      <c r="AX283" s="83"/>
      <c r="AY283" s="83"/>
      <c r="AZ283" s="83"/>
      <c r="BA283" s="83"/>
      <c r="BB283" s="83"/>
      <c r="BC283" s="83"/>
      <c r="BD283" s="83"/>
      <c r="BE283" s="83"/>
      <c r="BF283" s="83"/>
      <c r="BG283" s="83"/>
      <c r="BH283" s="83"/>
      <c r="BI283" s="83"/>
      <c r="BJ283" s="83"/>
      <c r="BK283" s="83"/>
      <c r="BL283" s="83"/>
      <c r="BM283" s="83"/>
      <c r="BN283" s="83"/>
    </row>
    <row r="284" spans="1:66" s="68" customFormat="1" ht="15" x14ac:dyDescent="0.2">
      <c r="A284" s="173"/>
      <c r="B284" s="185"/>
      <c r="C284" s="174"/>
      <c r="D284" s="174"/>
      <c r="E284" s="97"/>
      <c r="F284" s="175"/>
      <c r="G284" s="175"/>
      <c r="H284" s="175"/>
      <c r="I284" s="175"/>
      <c r="J284" s="175"/>
      <c r="K284" s="182"/>
      <c r="L284" s="181"/>
      <c r="M284" s="113"/>
      <c r="N284" s="178"/>
      <c r="O284" s="179"/>
      <c r="P284" s="179"/>
      <c r="Q284" s="183"/>
      <c r="R284" s="184"/>
      <c r="S284" s="180"/>
      <c r="T284" s="80"/>
      <c r="U284" s="80"/>
      <c r="V284" s="83"/>
      <c r="W284" s="83"/>
      <c r="X284" s="83"/>
      <c r="Y284" s="83"/>
      <c r="Z284" s="83"/>
      <c r="AA284" s="83"/>
      <c r="AB284" s="83"/>
      <c r="AC284" s="83"/>
      <c r="AD284" s="83"/>
      <c r="AE284" s="83"/>
      <c r="AF284" s="83"/>
      <c r="AG284" s="83"/>
      <c r="AH284" s="83"/>
      <c r="AI284" s="83"/>
      <c r="AJ284" s="83"/>
      <c r="AK284" s="83"/>
      <c r="AL284" s="83"/>
      <c r="AM284" s="83"/>
      <c r="AN284" s="83"/>
      <c r="AO284" s="83"/>
      <c r="AP284" s="83"/>
      <c r="AQ284" s="83"/>
      <c r="AR284" s="83"/>
      <c r="AS284" s="83"/>
      <c r="AT284" s="83"/>
      <c r="AU284" s="83"/>
      <c r="AV284" s="83"/>
      <c r="AW284" s="83"/>
      <c r="AX284" s="83"/>
      <c r="AY284" s="83"/>
      <c r="AZ284" s="83"/>
      <c r="BA284" s="83"/>
      <c r="BB284" s="83"/>
      <c r="BC284" s="83"/>
      <c r="BD284" s="83"/>
      <c r="BE284" s="83"/>
      <c r="BF284" s="83"/>
      <c r="BG284" s="83"/>
      <c r="BH284" s="83"/>
      <c r="BI284" s="83"/>
      <c r="BJ284" s="83"/>
      <c r="BK284" s="83"/>
      <c r="BL284" s="83"/>
      <c r="BM284" s="83"/>
      <c r="BN284" s="83"/>
    </row>
    <row r="285" spans="1:66" s="68" customFormat="1" ht="15" x14ac:dyDescent="0.2">
      <c r="A285" s="173"/>
      <c r="B285" s="185"/>
      <c r="C285" s="174"/>
      <c r="D285" s="174"/>
      <c r="E285" s="97"/>
      <c r="F285" s="175"/>
      <c r="G285" s="175"/>
      <c r="H285" s="175"/>
      <c r="I285" s="175"/>
      <c r="J285" s="175"/>
      <c r="K285" s="182"/>
      <c r="L285" s="181"/>
      <c r="M285" s="113"/>
      <c r="N285" s="178"/>
      <c r="O285" s="179"/>
      <c r="P285" s="179"/>
      <c r="Q285" s="183"/>
      <c r="R285" s="184"/>
      <c r="S285" s="180"/>
      <c r="T285" s="80"/>
      <c r="U285" s="80"/>
      <c r="V285" s="83"/>
      <c r="W285" s="83"/>
      <c r="X285" s="83"/>
      <c r="Y285" s="83"/>
      <c r="Z285" s="83"/>
      <c r="AA285" s="83"/>
      <c r="AB285" s="83"/>
      <c r="AC285" s="83"/>
      <c r="AD285" s="83"/>
      <c r="AE285" s="83"/>
      <c r="AF285" s="83"/>
      <c r="AG285" s="83"/>
      <c r="AH285" s="83"/>
      <c r="AI285" s="83"/>
      <c r="AJ285" s="83"/>
      <c r="AK285" s="83"/>
      <c r="AL285" s="83"/>
      <c r="AM285" s="83"/>
      <c r="AN285" s="83"/>
      <c r="AO285" s="83"/>
      <c r="AP285" s="83"/>
      <c r="AQ285" s="83"/>
      <c r="AR285" s="83"/>
      <c r="AS285" s="83"/>
      <c r="AT285" s="83"/>
      <c r="AU285" s="83"/>
      <c r="AV285" s="83"/>
      <c r="AW285" s="83"/>
      <c r="AX285" s="83"/>
      <c r="AY285" s="83"/>
      <c r="AZ285" s="83"/>
      <c r="BA285" s="83"/>
      <c r="BB285" s="83"/>
      <c r="BC285" s="83"/>
      <c r="BD285" s="83"/>
      <c r="BE285" s="83"/>
      <c r="BF285" s="83"/>
      <c r="BG285" s="83"/>
      <c r="BH285" s="83"/>
      <c r="BI285" s="83"/>
      <c r="BJ285" s="83"/>
      <c r="BK285" s="83"/>
      <c r="BL285" s="83"/>
      <c r="BM285" s="83"/>
      <c r="BN285" s="83"/>
    </row>
    <row r="286" spans="1:66" s="68" customFormat="1" ht="15" x14ac:dyDescent="0.2">
      <c r="A286" s="173"/>
      <c r="B286" s="185"/>
      <c r="C286" s="174"/>
      <c r="D286" s="174"/>
      <c r="E286" s="97"/>
      <c r="F286" s="175"/>
      <c r="G286" s="175"/>
      <c r="H286" s="175"/>
      <c r="I286" s="175"/>
      <c r="J286" s="175"/>
      <c r="K286" s="182"/>
      <c r="L286" s="181"/>
      <c r="M286" s="113"/>
      <c r="N286" s="178"/>
      <c r="O286" s="179"/>
      <c r="P286" s="179"/>
      <c r="Q286" s="183"/>
      <c r="R286" s="184"/>
      <c r="S286" s="180"/>
      <c r="T286" s="80"/>
      <c r="U286" s="80"/>
      <c r="V286" s="83"/>
      <c r="W286" s="83"/>
      <c r="X286" s="83"/>
      <c r="Y286" s="83"/>
      <c r="Z286" s="83"/>
      <c r="AA286" s="83"/>
      <c r="AB286" s="83"/>
      <c r="AC286" s="83"/>
      <c r="AD286" s="83"/>
      <c r="AE286" s="83"/>
      <c r="AF286" s="83"/>
      <c r="AG286" s="83"/>
      <c r="AH286" s="83"/>
      <c r="AI286" s="83"/>
      <c r="AJ286" s="83"/>
      <c r="AK286" s="83"/>
      <c r="AL286" s="83"/>
      <c r="AM286" s="83"/>
      <c r="AN286" s="83"/>
      <c r="AO286" s="83"/>
      <c r="AP286" s="83"/>
      <c r="AQ286" s="83"/>
      <c r="AR286" s="83"/>
      <c r="AS286" s="83"/>
      <c r="AT286" s="83"/>
      <c r="AU286" s="83"/>
      <c r="AV286" s="83"/>
      <c r="AW286" s="83"/>
      <c r="AX286" s="83"/>
      <c r="AY286" s="83"/>
      <c r="AZ286" s="83"/>
      <c r="BA286" s="83"/>
      <c r="BB286" s="83"/>
      <c r="BC286" s="83"/>
      <c r="BD286" s="83"/>
      <c r="BE286" s="83"/>
      <c r="BF286" s="83"/>
      <c r="BG286" s="83"/>
      <c r="BH286" s="83"/>
      <c r="BI286" s="83"/>
      <c r="BJ286" s="83"/>
      <c r="BK286" s="83"/>
      <c r="BL286" s="83"/>
      <c r="BM286" s="83"/>
      <c r="BN286" s="83"/>
    </row>
    <row r="287" spans="1:66" s="68" customFormat="1" ht="15" x14ac:dyDescent="0.2">
      <c r="A287" s="173"/>
      <c r="B287" s="185"/>
      <c r="C287" s="174"/>
      <c r="D287" s="174"/>
      <c r="E287" s="97"/>
      <c r="F287" s="175"/>
      <c r="G287" s="175"/>
      <c r="H287" s="175"/>
      <c r="I287" s="175"/>
      <c r="J287" s="175"/>
      <c r="K287" s="182"/>
      <c r="L287" s="181"/>
      <c r="M287" s="113"/>
      <c r="N287" s="178"/>
      <c r="O287" s="179"/>
      <c r="P287" s="179"/>
      <c r="Q287" s="183"/>
      <c r="R287" s="184"/>
      <c r="S287" s="180"/>
      <c r="T287" s="80"/>
      <c r="U287" s="80"/>
      <c r="V287" s="83"/>
      <c r="W287" s="83"/>
      <c r="X287" s="83"/>
      <c r="Y287" s="83"/>
      <c r="Z287" s="83"/>
      <c r="AA287" s="83"/>
      <c r="AB287" s="83"/>
      <c r="AC287" s="83"/>
      <c r="AD287" s="83"/>
      <c r="AE287" s="83"/>
      <c r="AF287" s="83"/>
      <c r="AG287" s="83"/>
      <c r="AH287" s="83"/>
      <c r="AI287" s="83"/>
      <c r="AJ287" s="83"/>
      <c r="AK287" s="83"/>
      <c r="AL287" s="83"/>
      <c r="AM287" s="83"/>
      <c r="AN287" s="83"/>
      <c r="AO287" s="83"/>
      <c r="AP287" s="83"/>
      <c r="AQ287" s="83"/>
      <c r="AR287" s="83"/>
      <c r="AS287" s="83"/>
      <c r="AT287" s="83"/>
      <c r="AU287" s="83"/>
      <c r="AV287" s="83"/>
      <c r="AW287" s="83"/>
      <c r="AX287" s="83"/>
      <c r="AY287" s="83"/>
      <c r="AZ287" s="83"/>
      <c r="BA287" s="83"/>
      <c r="BB287" s="83"/>
      <c r="BC287" s="83"/>
      <c r="BD287" s="83"/>
      <c r="BE287" s="83"/>
      <c r="BF287" s="83"/>
      <c r="BG287" s="83"/>
      <c r="BH287" s="83"/>
      <c r="BI287" s="83"/>
      <c r="BJ287" s="83"/>
      <c r="BK287" s="83"/>
      <c r="BL287" s="83"/>
      <c r="BM287" s="83"/>
      <c r="BN287" s="83"/>
    </row>
    <row r="288" spans="1:66" s="68" customFormat="1" ht="15" x14ac:dyDescent="0.2">
      <c r="A288" s="173"/>
      <c r="B288" s="185"/>
      <c r="C288" s="174"/>
      <c r="D288" s="174"/>
      <c r="E288" s="97"/>
      <c r="F288" s="175"/>
      <c r="G288" s="175"/>
      <c r="H288" s="175"/>
      <c r="I288" s="175"/>
      <c r="J288" s="175"/>
      <c r="K288" s="182"/>
      <c r="L288" s="181"/>
      <c r="M288" s="113"/>
      <c r="N288" s="178"/>
      <c r="O288" s="179"/>
      <c r="P288" s="179"/>
      <c r="Q288" s="183"/>
      <c r="R288" s="184"/>
      <c r="S288" s="180"/>
      <c r="T288" s="80"/>
      <c r="U288" s="80"/>
      <c r="V288" s="83"/>
      <c r="W288" s="83"/>
      <c r="X288" s="83"/>
      <c r="Y288" s="83"/>
      <c r="Z288" s="83"/>
      <c r="AA288" s="83"/>
      <c r="AB288" s="83"/>
      <c r="AC288" s="83"/>
      <c r="AD288" s="83"/>
      <c r="AE288" s="83"/>
      <c r="AF288" s="83"/>
      <c r="AG288" s="83"/>
      <c r="AH288" s="83"/>
      <c r="AI288" s="83"/>
      <c r="AJ288" s="83"/>
      <c r="AK288" s="83"/>
      <c r="AL288" s="83"/>
      <c r="AM288" s="83"/>
      <c r="AN288" s="83"/>
      <c r="AO288" s="83"/>
      <c r="AP288" s="83"/>
      <c r="AQ288" s="83"/>
      <c r="AR288" s="83"/>
      <c r="AS288" s="83"/>
      <c r="AT288" s="83"/>
      <c r="AU288" s="83"/>
      <c r="AV288" s="83"/>
      <c r="AW288" s="83"/>
      <c r="AX288" s="83"/>
      <c r="AY288" s="83"/>
      <c r="AZ288" s="83"/>
      <c r="BA288" s="83"/>
      <c r="BB288" s="83"/>
      <c r="BC288" s="83"/>
      <c r="BD288" s="83"/>
      <c r="BE288" s="83"/>
      <c r="BF288" s="83"/>
      <c r="BG288" s="83"/>
      <c r="BH288" s="83"/>
      <c r="BI288" s="83"/>
      <c r="BJ288" s="83"/>
      <c r="BK288" s="83"/>
      <c r="BL288" s="83"/>
      <c r="BM288" s="83"/>
      <c r="BN288" s="83"/>
    </row>
    <row r="289" spans="1:66" s="68" customFormat="1" ht="15" x14ac:dyDescent="0.2">
      <c r="A289" s="173"/>
      <c r="B289" s="185"/>
      <c r="C289" s="174"/>
      <c r="D289" s="174"/>
      <c r="E289" s="97"/>
      <c r="F289" s="175"/>
      <c r="G289" s="175"/>
      <c r="H289" s="175"/>
      <c r="I289" s="175"/>
      <c r="J289" s="175"/>
      <c r="K289" s="182"/>
      <c r="L289" s="181"/>
      <c r="M289" s="113"/>
      <c r="N289" s="178"/>
      <c r="O289" s="179"/>
      <c r="P289" s="179"/>
      <c r="Q289" s="183"/>
      <c r="R289" s="184"/>
      <c r="S289" s="180"/>
      <c r="T289" s="80"/>
      <c r="U289" s="80"/>
      <c r="V289" s="83"/>
      <c r="W289" s="83"/>
      <c r="X289" s="83"/>
      <c r="Y289" s="83"/>
      <c r="Z289" s="83"/>
      <c r="AA289" s="83"/>
      <c r="AB289" s="83"/>
      <c r="AC289" s="83"/>
      <c r="AD289" s="83"/>
      <c r="AE289" s="83"/>
      <c r="AF289" s="83"/>
      <c r="AG289" s="83"/>
      <c r="AH289" s="83"/>
      <c r="AI289" s="83"/>
      <c r="AJ289" s="83"/>
      <c r="AK289" s="83"/>
      <c r="AL289" s="83"/>
      <c r="AM289" s="83"/>
      <c r="AN289" s="83"/>
      <c r="AO289" s="83"/>
      <c r="AP289" s="83"/>
      <c r="AQ289" s="83"/>
      <c r="AR289" s="83"/>
      <c r="AS289" s="83"/>
      <c r="AT289" s="83"/>
      <c r="AU289" s="83"/>
      <c r="AV289" s="83"/>
      <c r="AW289" s="83"/>
      <c r="AX289" s="83"/>
      <c r="AY289" s="83"/>
      <c r="AZ289" s="83"/>
      <c r="BA289" s="83"/>
      <c r="BB289" s="83"/>
      <c r="BC289" s="83"/>
      <c r="BD289" s="83"/>
      <c r="BE289" s="83"/>
      <c r="BF289" s="83"/>
      <c r="BG289" s="83"/>
      <c r="BH289" s="83"/>
      <c r="BI289" s="83"/>
      <c r="BJ289" s="83"/>
      <c r="BK289" s="83"/>
      <c r="BL289" s="83"/>
      <c r="BM289" s="83"/>
      <c r="BN289" s="83"/>
    </row>
    <row r="290" spans="1:66" s="68" customFormat="1" ht="15" x14ac:dyDescent="0.2">
      <c r="A290" s="173"/>
      <c r="B290" s="185"/>
      <c r="C290" s="174"/>
      <c r="D290" s="174"/>
      <c r="E290" s="97"/>
      <c r="F290" s="175"/>
      <c r="G290" s="175"/>
      <c r="H290" s="175"/>
      <c r="I290" s="175"/>
      <c r="J290" s="175"/>
      <c r="K290" s="182"/>
      <c r="L290" s="181"/>
      <c r="M290" s="113"/>
      <c r="N290" s="178"/>
      <c r="O290" s="179"/>
      <c r="P290" s="179"/>
      <c r="Q290" s="183"/>
      <c r="R290" s="184"/>
      <c r="S290" s="180"/>
      <c r="T290" s="80"/>
      <c r="U290" s="80"/>
      <c r="V290" s="83"/>
      <c r="W290" s="83"/>
      <c r="X290" s="83"/>
      <c r="Y290" s="83"/>
      <c r="Z290" s="83"/>
      <c r="AA290" s="83"/>
      <c r="AB290" s="83"/>
      <c r="AC290" s="83"/>
      <c r="AD290" s="83"/>
      <c r="AE290" s="83"/>
      <c r="AF290" s="83"/>
      <c r="AG290" s="83"/>
      <c r="AH290" s="83"/>
      <c r="AI290" s="83"/>
      <c r="AJ290" s="83"/>
      <c r="AK290" s="83"/>
      <c r="AL290" s="83"/>
      <c r="AM290" s="83"/>
      <c r="AN290" s="83"/>
      <c r="AO290" s="83"/>
      <c r="AP290" s="83"/>
      <c r="AQ290" s="83"/>
      <c r="AR290" s="83"/>
      <c r="AS290" s="83"/>
      <c r="AT290" s="83"/>
      <c r="AU290" s="83"/>
      <c r="AV290" s="83"/>
      <c r="AW290" s="83"/>
      <c r="AX290" s="83"/>
      <c r="AY290" s="83"/>
      <c r="AZ290" s="83"/>
      <c r="BA290" s="83"/>
      <c r="BB290" s="83"/>
      <c r="BC290" s="83"/>
      <c r="BD290" s="83"/>
      <c r="BE290" s="83"/>
      <c r="BF290" s="83"/>
      <c r="BG290" s="83"/>
      <c r="BH290" s="83"/>
      <c r="BI290" s="83"/>
      <c r="BJ290" s="83"/>
      <c r="BK290" s="83"/>
      <c r="BL290" s="83"/>
      <c r="BM290" s="83"/>
      <c r="BN290" s="83"/>
    </row>
    <row r="291" spans="1:66" s="68" customFormat="1" ht="15" x14ac:dyDescent="0.2">
      <c r="A291" s="173"/>
      <c r="B291" s="185"/>
      <c r="C291" s="174"/>
      <c r="D291" s="174"/>
      <c r="E291" s="97"/>
      <c r="F291" s="175"/>
      <c r="G291" s="175"/>
      <c r="H291" s="175"/>
      <c r="I291" s="175"/>
      <c r="J291" s="175"/>
      <c r="K291" s="182"/>
      <c r="L291" s="181"/>
      <c r="M291" s="113"/>
      <c r="N291" s="178"/>
      <c r="O291" s="179"/>
      <c r="P291" s="179"/>
      <c r="Q291" s="183"/>
      <c r="R291" s="184"/>
      <c r="S291" s="180"/>
      <c r="T291" s="80"/>
      <c r="U291" s="80"/>
      <c r="V291" s="83"/>
      <c r="W291" s="83"/>
      <c r="X291" s="83"/>
      <c r="Y291" s="83"/>
      <c r="Z291" s="83"/>
      <c r="AA291" s="83"/>
      <c r="AB291" s="83"/>
      <c r="AC291" s="83"/>
      <c r="AD291" s="83"/>
      <c r="AE291" s="83"/>
      <c r="AF291" s="83"/>
      <c r="AG291" s="83"/>
      <c r="AH291" s="83"/>
      <c r="AI291" s="83"/>
      <c r="AJ291" s="83"/>
      <c r="AK291" s="83"/>
      <c r="AL291" s="83"/>
      <c r="AM291" s="83"/>
      <c r="AN291" s="83"/>
      <c r="AO291" s="83"/>
      <c r="AP291" s="83"/>
      <c r="AQ291" s="83"/>
      <c r="AR291" s="83"/>
      <c r="AS291" s="83"/>
      <c r="AT291" s="83"/>
      <c r="AU291" s="83"/>
      <c r="AV291" s="83"/>
      <c r="AW291" s="83"/>
      <c r="AX291" s="83"/>
      <c r="AY291" s="83"/>
      <c r="AZ291" s="83"/>
      <c r="BA291" s="83"/>
      <c r="BB291" s="83"/>
      <c r="BC291" s="83"/>
      <c r="BD291" s="83"/>
      <c r="BE291" s="83"/>
      <c r="BF291" s="83"/>
      <c r="BG291" s="83"/>
      <c r="BH291" s="83"/>
      <c r="BI291" s="83"/>
      <c r="BJ291" s="83"/>
      <c r="BK291" s="83"/>
      <c r="BL291" s="83"/>
      <c r="BM291" s="83"/>
      <c r="BN291" s="83"/>
    </row>
    <row r="292" spans="1:66" s="68" customFormat="1" ht="15" x14ac:dyDescent="0.2">
      <c r="A292" s="173"/>
      <c r="B292" s="185"/>
      <c r="C292" s="174"/>
      <c r="D292" s="174"/>
      <c r="E292" s="97"/>
      <c r="F292" s="175"/>
      <c r="G292" s="175"/>
      <c r="H292" s="175"/>
      <c r="I292" s="175"/>
      <c r="J292" s="175"/>
      <c r="K292" s="182"/>
      <c r="L292" s="181"/>
      <c r="M292" s="113"/>
      <c r="N292" s="178"/>
      <c r="O292" s="179"/>
      <c r="P292" s="179"/>
      <c r="Q292" s="183"/>
      <c r="R292" s="184"/>
      <c r="S292" s="180"/>
      <c r="T292" s="80"/>
      <c r="U292" s="80"/>
      <c r="V292" s="83"/>
      <c r="W292" s="83"/>
      <c r="X292" s="83"/>
      <c r="Y292" s="83"/>
      <c r="Z292" s="83"/>
      <c r="AA292" s="83"/>
      <c r="AB292" s="83"/>
      <c r="AC292" s="83"/>
      <c r="AD292" s="83"/>
      <c r="AE292" s="83"/>
      <c r="AF292" s="83"/>
      <c r="AG292" s="83"/>
      <c r="AH292" s="83"/>
      <c r="AI292" s="83"/>
      <c r="AJ292" s="83"/>
      <c r="AK292" s="83"/>
      <c r="AL292" s="83"/>
      <c r="AM292" s="83"/>
      <c r="AN292" s="83"/>
      <c r="AO292" s="83"/>
      <c r="AP292" s="83"/>
      <c r="AQ292" s="83"/>
      <c r="AR292" s="83"/>
      <c r="AS292" s="83"/>
      <c r="AT292" s="83"/>
      <c r="AU292" s="83"/>
      <c r="AV292" s="83"/>
      <c r="AW292" s="83"/>
      <c r="AX292" s="83"/>
      <c r="AY292" s="83"/>
      <c r="AZ292" s="83"/>
      <c r="BA292" s="83"/>
      <c r="BB292" s="83"/>
      <c r="BC292" s="83"/>
      <c r="BD292" s="83"/>
      <c r="BE292" s="83"/>
      <c r="BF292" s="83"/>
      <c r="BG292" s="83"/>
      <c r="BH292" s="83"/>
      <c r="BI292" s="83"/>
      <c r="BJ292" s="83"/>
      <c r="BK292" s="83"/>
      <c r="BL292" s="83"/>
      <c r="BM292" s="83"/>
      <c r="BN292" s="83"/>
    </row>
    <row r="293" spans="1:66" s="68" customFormat="1" ht="15" x14ac:dyDescent="0.2">
      <c r="A293" s="173"/>
      <c r="B293" s="185"/>
      <c r="C293" s="174"/>
      <c r="D293" s="174"/>
      <c r="E293" s="97"/>
      <c r="F293" s="175"/>
      <c r="G293" s="175"/>
      <c r="H293" s="175"/>
      <c r="I293" s="175"/>
      <c r="J293" s="175"/>
      <c r="K293" s="182"/>
      <c r="L293" s="181"/>
      <c r="M293" s="113"/>
      <c r="N293" s="178"/>
      <c r="O293" s="179"/>
      <c r="P293" s="179"/>
      <c r="Q293" s="183"/>
      <c r="R293" s="184"/>
      <c r="S293" s="180"/>
      <c r="T293" s="80"/>
      <c r="U293" s="80"/>
      <c r="V293" s="83"/>
      <c r="W293" s="83"/>
      <c r="X293" s="83"/>
      <c r="Y293" s="83"/>
      <c r="Z293" s="83"/>
      <c r="AA293" s="83"/>
      <c r="AB293" s="83"/>
      <c r="AC293" s="83"/>
      <c r="AD293" s="83"/>
      <c r="AE293" s="83"/>
      <c r="AF293" s="83"/>
      <c r="AG293" s="83"/>
      <c r="AH293" s="83"/>
      <c r="AI293" s="83"/>
      <c r="AJ293" s="83"/>
      <c r="AK293" s="83"/>
      <c r="AL293" s="83"/>
      <c r="AM293" s="83"/>
      <c r="AN293" s="83"/>
      <c r="AO293" s="83"/>
      <c r="AP293" s="83"/>
      <c r="AQ293" s="83"/>
      <c r="AR293" s="83"/>
      <c r="AS293" s="83"/>
      <c r="AT293" s="83"/>
      <c r="AU293" s="83"/>
      <c r="AV293" s="83"/>
      <c r="AW293" s="83"/>
      <c r="AX293" s="83"/>
      <c r="AY293" s="83"/>
      <c r="AZ293" s="83"/>
      <c r="BA293" s="83"/>
      <c r="BB293" s="83"/>
      <c r="BC293" s="83"/>
      <c r="BD293" s="83"/>
      <c r="BE293" s="83"/>
      <c r="BF293" s="83"/>
      <c r="BG293" s="83"/>
      <c r="BH293" s="83"/>
      <c r="BI293" s="83"/>
      <c r="BJ293" s="83"/>
      <c r="BK293" s="83"/>
      <c r="BL293" s="83"/>
      <c r="BM293" s="83"/>
      <c r="BN293" s="83"/>
    </row>
    <row r="294" spans="1:66" s="68" customFormat="1" ht="15" x14ac:dyDescent="0.2">
      <c r="A294" s="173"/>
      <c r="B294" s="185"/>
      <c r="C294" s="174"/>
      <c r="D294" s="174"/>
      <c r="E294" s="97"/>
      <c r="F294" s="175"/>
      <c r="G294" s="175"/>
      <c r="H294" s="175"/>
      <c r="I294" s="175"/>
      <c r="J294" s="175"/>
      <c r="K294" s="182"/>
      <c r="L294" s="181"/>
      <c r="M294" s="113"/>
      <c r="N294" s="178"/>
      <c r="O294" s="179"/>
      <c r="P294" s="179"/>
      <c r="Q294" s="183"/>
      <c r="R294" s="184"/>
      <c r="S294" s="180"/>
      <c r="T294" s="80"/>
      <c r="U294" s="80"/>
      <c r="V294" s="83"/>
      <c r="W294" s="83"/>
      <c r="X294" s="83"/>
      <c r="Y294" s="83"/>
      <c r="Z294" s="83"/>
      <c r="AA294" s="83"/>
      <c r="AB294" s="83"/>
      <c r="AC294" s="83"/>
      <c r="AD294" s="83"/>
      <c r="AE294" s="83"/>
      <c r="AF294" s="83"/>
      <c r="AG294" s="83"/>
      <c r="AH294" s="83"/>
      <c r="AI294" s="83"/>
      <c r="AJ294" s="83"/>
      <c r="AK294" s="83"/>
      <c r="AL294" s="83"/>
      <c r="AM294" s="83"/>
      <c r="AN294" s="83"/>
      <c r="AO294" s="83"/>
      <c r="AP294" s="83"/>
      <c r="AQ294" s="83"/>
      <c r="AR294" s="83"/>
      <c r="AS294" s="83"/>
      <c r="AT294" s="83"/>
      <c r="AU294" s="83"/>
      <c r="AV294" s="83"/>
      <c r="AW294" s="83"/>
      <c r="AX294" s="83"/>
      <c r="AY294" s="83"/>
      <c r="AZ294" s="83"/>
      <c r="BA294" s="83"/>
      <c r="BB294" s="83"/>
      <c r="BC294" s="83"/>
      <c r="BD294" s="83"/>
      <c r="BE294" s="83"/>
      <c r="BF294" s="83"/>
      <c r="BG294" s="83"/>
      <c r="BH294" s="83"/>
      <c r="BI294" s="83"/>
      <c r="BJ294" s="83"/>
      <c r="BK294" s="83"/>
      <c r="BL294" s="83"/>
      <c r="BM294" s="83"/>
      <c r="BN294" s="83"/>
    </row>
    <row r="295" spans="1:66" s="68" customFormat="1" ht="15" x14ac:dyDescent="0.2">
      <c r="A295" s="173"/>
      <c r="B295" s="185"/>
      <c r="C295" s="174"/>
      <c r="D295" s="174"/>
      <c r="E295" s="97"/>
      <c r="F295" s="175"/>
      <c r="G295" s="175"/>
      <c r="H295" s="175"/>
      <c r="I295" s="175"/>
      <c r="J295" s="175"/>
      <c r="K295" s="182"/>
      <c r="L295" s="181"/>
      <c r="M295" s="113"/>
      <c r="N295" s="178"/>
      <c r="O295" s="179"/>
      <c r="P295" s="179"/>
      <c r="Q295" s="183"/>
      <c r="R295" s="184"/>
      <c r="S295" s="180"/>
      <c r="T295" s="80"/>
      <c r="U295" s="80"/>
      <c r="V295" s="83"/>
      <c r="W295" s="83"/>
      <c r="X295" s="83"/>
      <c r="Y295" s="83"/>
      <c r="Z295" s="83"/>
      <c r="AA295" s="83"/>
      <c r="AB295" s="83"/>
      <c r="AC295" s="83"/>
      <c r="AD295" s="83"/>
      <c r="AE295" s="83"/>
      <c r="AF295" s="83"/>
      <c r="AG295" s="83"/>
      <c r="AH295" s="83"/>
      <c r="AI295" s="83"/>
      <c r="AJ295" s="83"/>
      <c r="AK295" s="83"/>
      <c r="AL295" s="83"/>
      <c r="AM295" s="83"/>
      <c r="AN295" s="83"/>
      <c r="AO295" s="83"/>
      <c r="AP295" s="83"/>
      <c r="AQ295" s="83"/>
      <c r="AR295" s="83"/>
      <c r="AS295" s="83"/>
      <c r="AT295" s="83"/>
      <c r="AU295" s="83"/>
      <c r="AV295" s="83"/>
      <c r="AW295" s="83"/>
      <c r="AX295" s="83"/>
      <c r="AY295" s="83"/>
      <c r="AZ295" s="83"/>
      <c r="BA295" s="83"/>
      <c r="BB295" s="83"/>
      <c r="BC295" s="83"/>
      <c r="BD295" s="83"/>
      <c r="BE295" s="83"/>
      <c r="BF295" s="83"/>
      <c r="BG295" s="83"/>
      <c r="BH295" s="83"/>
      <c r="BI295" s="83"/>
      <c r="BJ295" s="83"/>
      <c r="BK295" s="83"/>
      <c r="BL295" s="83"/>
      <c r="BM295" s="83"/>
      <c r="BN295" s="83"/>
    </row>
    <row r="296" spans="1:66" s="68" customFormat="1" ht="15" x14ac:dyDescent="0.2">
      <c r="A296" s="173"/>
      <c r="B296" s="185"/>
      <c r="C296" s="174"/>
      <c r="D296" s="174"/>
      <c r="E296" s="97"/>
      <c r="F296" s="175"/>
      <c r="G296" s="175"/>
      <c r="H296" s="175"/>
      <c r="I296" s="175"/>
      <c r="J296" s="175"/>
      <c r="K296" s="182"/>
      <c r="L296" s="181"/>
      <c r="M296" s="113"/>
      <c r="N296" s="178"/>
      <c r="O296" s="179"/>
      <c r="P296" s="179"/>
      <c r="Q296" s="183"/>
      <c r="R296" s="184"/>
      <c r="S296" s="180"/>
      <c r="T296" s="80"/>
      <c r="U296" s="80"/>
      <c r="V296" s="83"/>
      <c r="W296" s="83"/>
      <c r="X296" s="83"/>
      <c r="Y296" s="83"/>
      <c r="Z296" s="83"/>
      <c r="AA296" s="83"/>
      <c r="AB296" s="83"/>
      <c r="AC296" s="83"/>
      <c r="AD296" s="83"/>
      <c r="AE296" s="83"/>
      <c r="AF296" s="83"/>
      <c r="AG296" s="83"/>
      <c r="AH296" s="83"/>
      <c r="AI296" s="83"/>
      <c r="AJ296" s="83"/>
      <c r="AK296" s="83"/>
      <c r="AL296" s="83"/>
      <c r="AM296" s="83"/>
      <c r="AN296" s="83"/>
      <c r="AO296" s="83"/>
      <c r="AP296" s="83"/>
      <c r="AQ296" s="83"/>
      <c r="AR296" s="83"/>
      <c r="AS296" s="83"/>
      <c r="AT296" s="83"/>
      <c r="AU296" s="83"/>
      <c r="AV296" s="83"/>
      <c r="AW296" s="83"/>
      <c r="AX296" s="83"/>
      <c r="AY296" s="83"/>
      <c r="AZ296" s="83"/>
      <c r="BA296" s="83"/>
      <c r="BB296" s="83"/>
      <c r="BC296" s="83"/>
      <c r="BD296" s="83"/>
      <c r="BE296" s="83"/>
      <c r="BF296" s="83"/>
      <c r="BG296" s="83"/>
      <c r="BH296" s="83"/>
      <c r="BI296" s="83"/>
      <c r="BJ296" s="83"/>
      <c r="BK296" s="83"/>
      <c r="BL296" s="83"/>
      <c r="BM296" s="83"/>
      <c r="BN296" s="83"/>
    </row>
    <row r="297" spans="1:66" s="68" customFormat="1" ht="15" x14ac:dyDescent="0.2">
      <c r="A297" s="173"/>
      <c r="B297" s="185"/>
      <c r="C297" s="174"/>
      <c r="D297" s="174"/>
      <c r="E297" s="97"/>
      <c r="F297" s="175"/>
      <c r="G297" s="175"/>
      <c r="H297" s="175"/>
      <c r="I297" s="175"/>
      <c r="J297" s="175"/>
      <c r="K297" s="182"/>
      <c r="L297" s="181"/>
      <c r="M297" s="113"/>
      <c r="N297" s="178"/>
      <c r="O297" s="179"/>
      <c r="P297" s="179"/>
      <c r="Q297" s="183"/>
      <c r="R297" s="184"/>
      <c r="S297" s="180"/>
      <c r="T297" s="80"/>
      <c r="U297" s="80"/>
      <c r="V297" s="83"/>
      <c r="W297" s="83"/>
      <c r="X297" s="83"/>
      <c r="Y297" s="83"/>
      <c r="Z297" s="83"/>
      <c r="AA297" s="83"/>
      <c r="AB297" s="83"/>
      <c r="AC297" s="83"/>
      <c r="AD297" s="83"/>
      <c r="AE297" s="83"/>
      <c r="AF297" s="83"/>
      <c r="AG297" s="83"/>
      <c r="AH297" s="83"/>
      <c r="AI297" s="83"/>
      <c r="AJ297" s="83"/>
      <c r="AK297" s="83"/>
      <c r="AL297" s="83"/>
      <c r="AM297" s="83"/>
      <c r="AN297" s="83"/>
      <c r="AO297" s="83"/>
      <c r="AP297" s="83"/>
      <c r="AQ297" s="83"/>
      <c r="AR297" s="83"/>
      <c r="AS297" s="83"/>
      <c r="AT297" s="83"/>
      <c r="AU297" s="83"/>
      <c r="AV297" s="83"/>
      <c r="AW297" s="83"/>
      <c r="AX297" s="83"/>
      <c r="AY297" s="83"/>
      <c r="AZ297" s="83"/>
      <c r="BA297" s="83"/>
      <c r="BB297" s="83"/>
      <c r="BC297" s="83"/>
      <c r="BD297" s="83"/>
      <c r="BE297" s="83"/>
      <c r="BF297" s="83"/>
      <c r="BG297" s="83"/>
      <c r="BH297" s="83"/>
      <c r="BI297" s="83"/>
      <c r="BJ297" s="83"/>
      <c r="BK297" s="83"/>
      <c r="BL297" s="83"/>
      <c r="BM297" s="83"/>
      <c r="BN297" s="83"/>
    </row>
    <row r="298" spans="1:66" s="68" customFormat="1" ht="15" x14ac:dyDescent="0.2">
      <c r="A298" s="173"/>
      <c r="B298" s="185"/>
      <c r="C298" s="174"/>
      <c r="D298" s="174"/>
      <c r="E298" s="97"/>
      <c r="F298" s="175"/>
      <c r="G298" s="175"/>
      <c r="H298" s="175"/>
      <c r="I298" s="175"/>
      <c r="J298" s="175"/>
      <c r="K298" s="182"/>
      <c r="L298" s="181"/>
      <c r="M298" s="113"/>
      <c r="N298" s="178"/>
      <c r="O298" s="179"/>
      <c r="P298" s="179"/>
      <c r="Q298" s="183"/>
      <c r="R298" s="184"/>
      <c r="S298" s="180"/>
      <c r="T298" s="80"/>
      <c r="U298" s="80"/>
      <c r="V298" s="83"/>
      <c r="W298" s="83"/>
      <c r="X298" s="83"/>
      <c r="Y298" s="83"/>
      <c r="Z298" s="83"/>
      <c r="AA298" s="83"/>
      <c r="AB298" s="83"/>
      <c r="AC298" s="83"/>
      <c r="AD298" s="83"/>
      <c r="AE298" s="83"/>
      <c r="AF298" s="83"/>
      <c r="AG298" s="83"/>
      <c r="AH298" s="83"/>
      <c r="AI298" s="83"/>
      <c r="AJ298" s="83"/>
      <c r="AK298" s="83"/>
      <c r="AL298" s="83"/>
      <c r="AM298" s="83"/>
      <c r="AN298" s="83"/>
      <c r="AO298" s="83"/>
      <c r="AP298" s="83"/>
      <c r="AQ298" s="83"/>
      <c r="AR298" s="83"/>
      <c r="AS298" s="83"/>
      <c r="AT298" s="83"/>
      <c r="AU298" s="83"/>
      <c r="AV298" s="83"/>
      <c r="AW298" s="83"/>
      <c r="AX298" s="83"/>
      <c r="AY298" s="83"/>
      <c r="AZ298" s="83"/>
      <c r="BA298" s="83"/>
      <c r="BB298" s="83"/>
      <c r="BC298" s="83"/>
      <c r="BD298" s="83"/>
      <c r="BE298" s="83"/>
      <c r="BF298" s="83"/>
      <c r="BG298" s="83"/>
      <c r="BH298" s="83"/>
      <c r="BI298" s="83"/>
      <c r="BJ298" s="83"/>
      <c r="BK298" s="83"/>
      <c r="BL298" s="83"/>
      <c r="BM298" s="83"/>
      <c r="BN298" s="83"/>
    </row>
    <row r="299" spans="1:66" s="68" customFormat="1" ht="15" x14ac:dyDescent="0.2">
      <c r="A299" s="173"/>
      <c r="B299" s="185"/>
      <c r="C299" s="174"/>
      <c r="D299" s="174"/>
      <c r="E299" s="97"/>
      <c r="F299" s="175"/>
      <c r="G299" s="175"/>
      <c r="H299" s="175"/>
      <c r="I299" s="175"/>
      <c r="J299" s="175"/>
      <c r="K299" s="182"/>
      <c r="L299" s="181"/>
      <c r="M299" s="113"/>
      <c r="N299" s="178"/>
      <c r="O299" s="179"/>
      <c r="P299" s="179"/>
      <c r="Q299" s="183"/>
      <c r="R299" s="184"/>
      <c r="S299" s="180"/>
      <c r="T299" s="80"/>
      <c r="U299" s="80"/>
      <c r="V299" s="83"/>
      <c r="W299" s="83"/>
      <c r="X299" s="83"/>
      <c r="Y299" s="83"/>
      <c r="Z299" s="83"/>
      <c r="AA299" s="83"/>
      <c r="AB299" s="83"/>
      <c r="AC299" s="83"/>
      <c r="AD299" s="83"/>
      <c r="AE299" s="83"/>
      <c r="AF299" s="83"/>
      <c r="AG299" s="83"/>
      <c r="AH299" s="83"/>
      <c r="AI299" s="83"/>
      <c r="AJ299" s="83"/>
      <c r="AK299" s="83"/>
      <c r="AL299" s="83"/>
      <c r="AM299" s="83"/>
      <c r="AN299" s="83"/>
      <c r="AO299" s="83"/>
      <c r="AP299" s="83"/>
      <c r="AQ299" s="83"/>
      <c r="AR299" s="83"/>
      <c r="AS299" s="83"/>
      <c r="AT299" s="83"/>
      <c r="AU299" s="83"/>
      <c r="AV299" s="83"/>
      <c r="AW299" s="83"/>
      <c r="AX299" s="83"/>
      <c r="AY299" s="83"/>
      <c r="AZ299" s="83"/>
      <c r="BA299" s="83"/>
      <c r="BB299" s="83"/>
      <c r="BC299" s="83"/>
      <c r="BD299" s="83"/>
      <c r="BE299" s="83"/>
      <c r="BF299" s="83"/>
      <c r="BG299" s="83"/>
      <c r="BH299" s="83"/>
      <c r="BI299" s="83"/>
      <c r="BJ299" s="83"/>
      <c r="BK299" s="83"/>
      <c r="BL299" s="83"/>
      <c r="BM299" s="83"/>
      <c r="BN299" s="83"/>
    </row>
    <row r="300" spans="1:66" s="68" customFormat="1" ht="15" x14ac:dyDescent="0.2">
      <c r="A300" s="173"/>
      <c r="B300" s="185"/>
      <c r="C300" s="174"/>
      <c r="D300" s="174"/>
      <c r="E300" s="97"/>
      <c r="F300" s="175"/>
      <c r="G300" s="175"/>
      <c r="H300" s="175"/>
      <c r="I300" s="175"/>
      <c r="J300" s="175"/>
      <c r="K300" s="182"/>
      <c r="L300" s="181"/>
      <c r="M300" s="113"/>
      <c r="N300" s="178"/>
      <c r="O300" s="179"/>
      <c r="P300" s="179"/>
      <c r="Q300" s="183"/>
      <c r="R300" s="184"/>
      <c r="S300" s="180"/>
      <c r="T300" s="80"/>
      <c r="U300" s="80"/>
      <c r="V300" s="83"/>
      <c r="W300" s="83"/>
      <c r="X300" s="83"/>
      <c r="Y300" s="83"/>
      <c r="Z300" s="83"/>
      <c r="AA300" s="83"/>
      <c r="AB300" s="83"/>
      <c r="AC300" s="83"/>
      <c r="AD300" s="83"/>
      <c r="AE300" s="83"/>
      <c r="AF300" s="83"/>
      <c r="AG300" s="83"/>
      <c r="AH300" s="83"/>
      <c r="AI300" s="83"/>
      <c r="AJ300" s="83"/>
      <c r="AK300" s="83"/>
      <c r="AL300" s="83"/>
      <c r="AM300" s="83"/>
      <c r="AN300" s="83"/>
      <c r="AO300" s="83"/>
      <c r="AP300" s="83"/>
      <c r="AQ300" s="83"/>
      <c r="AR300" s="83"/>
      <c r="AS300" s="83"/>
      <c r="AT300" s="83"/>
      <c r="AU300" s="83"/>
      <c r="AV300" s="83"/>
      <c r="AW300" s="83"/>
      <c r="AX300" s="83"/>
      <c r="AY300" s="83"/>
      <c r="AZ300" s="83"/>
      <c r="BA300" s="83"/>
      <c r="BB300" s="83"/>
      <c r="BC300" s="83"/>
      <c r="BD300" s="83"/>
      <c r="BE300" s="83"/>
      <c r="BF300" s="83"/>
      <c r="BG300" s="83"/>
      <c r="BH300" s="83"/>
      <c r="BI300" s="83"/>
      <c r="BJ300" s="83"/>
      <c r="BK300" s="83"/>
      <c r="BL300" s="83"/>
      <c r="BM300" s="83"/>
      <c r="BN300" s="83"/>
    </row>
    <row r="301" spans="1:66" s="68" customFormat="1" ht="15" x14ac:dyDescent="0.2">
      <c r="A301" s="173"/>
      <c r="B301" s="185"/>
      <c r="C301" s="174"/>
      <c r="D301" s="174"/>
      <c r="E301" s="97"/>
      <c r="F301" s="175"/>
      <c r="G301" s="175"/>
      <c r="H301" s="175"/>
      <c r="I301" s="175"/>
      <c r="J301" s="175"/>
      <c r="K301" s="182"/>
      <c r="L301" s="181"/>
      <c r="M301" s="113"/>
      <c r="N301" s="178"/>
      <c r="O301" s="179"/>
      <c r="P301" s="179"/>
      <c r="Q301" s="183"/>
      <c r="R301" s="184"/>
      <c r="S301" s="180"/>
      <c r="T301" s="80"/>
      <c r="U301" s="80"/>
      <c r="V301" s="83"/>
      <c r="W301" s="83"/>
      <c r="X301" s="83"/>
      <c r="Y301" s="83"/>
      <c r="Z301" s="83"/>
      <c r="AA301" s="83"/>
      <c r="AB301" s="83"/>
      <c r="AC301" s="83"/>
      <c r="AD301" s="83"/>
      <c r="AE301" s="83"/>
      <c r="AF301" s="83"/>
      <c r="AG301" s="83"/>
      <c r="AH301" s="83"/>
      <c r="AI301" s="83"/>
      <c r="AJ301" s="83"/>
      <c r="AK301" s="83"/>
      <c r="AL301" s="83"/>
      <c r="AM301" s="83"/>
      <c r="AN301" s="83"/>
      <c r="AO301" s="83"/>
      <c r="AP301" s="83"/>
      <c r="AQ301" s="83"/>
      <c r="AR301" s="83"/>
      <c r="AS301" s="83"/>
      <c r="AT301" s="83"/>
      <c r="AU301" s="83"/>
      <c r="AV301" s="83"/>
      <c r="AW301" s="83"/>
      <c r="AX301" s="83"/>
      <c r="AY301" s="83"/>
      <c r="AZ301" s="83"/>
      <c r="BA301" s="83"/>
      <c r="BB301" s="83"/>
      <c r="BC301" s="83"/>
      <c r="BD301" s="83"/>
      <c r="BE301" s="83"/>
      <c r="BF301" s="83"/>
      <c r="BG301" s="83"/>
      <c r="BH301" s="83"/>
      <c r="BI301" s="83"/>
      <c r="BJ301" s="83"/>
      <c r="BK301" s="83"/>
      <c r="BL301" s="83"/>
      <c r="BM301" s="83"/>
      <c r="BN301" s="83"/>
    </row>
    <row r="302" spans="1:66" s="68" customFormat="1" ht="15" x14ac:dyDescent="0.2">
      <c r="A302" s="173"/>
      <c r="B302" s="185"/>
      <c r="C302" s="174"/>
      <c r="D302" s="174"/>
      <c r="E302" s="97"/>
      <c r="F302" s="175"/>
      <c r="G302" s="175"/>
      <c r="H302" s="175"/>
      <c r="I302" s="175"/>
      <c r="J302" s="175"/>
      <c r="K302" s="182"/>
      <c r="L302" s="181"/>
      <c r="M302" s="113"/>
      <c r="N302" s="178"/>
      <c r="O302" s="179"/>
      <c r="P302" s="179"/>
      <c r="Q302" s="183"/>
      <c r="R302" s="184"/>
      <c r="S302" s="180"/>
      <c r="T302" s="80"/>
      <c r="U302" s="80"/>
      <c r="V302" s="83"/>
      <c r="W302" s="83"/>
      <c r="X302" s="83"/>
      <c r="Y302" s="83"/>
      <c r="Z302" s="83"/>
      <c r="AA302" s="83"/>
      <c r="AB302" s="83"/>
      <c r="AC302" s="83"/>
      <c r="AD302" s="83"/>
      <c r="AE302" s="83"/>
      <c r="AF302" s="83"/>
      <c r="AG302" s="83"/>
      <c r="AH302" s="83"/>
      <c r="AI302" s="83"/>
      <c r="AJ302" s="83"/>
      <c r="AK302" s="83"/>
      <c r="AL302" s="83"/>
      <c r="AM302" s="83"/>
      <c r="AN302" s="83"/>
      <c r="AO302" s="83"/>
      <c r="AP302" s="83"/>
      <c r="AQ302" s="83"/>
      <c r="AR302" s="83"/>
      <c r="AS302" s="83"/>
      <c r="AT302" s="83"/>
      <c r="AU302" s="83"/>
      <c r="AV302" s="83"/>
      <c r="AW302" s="83"/>
      <c r="AX302" s="83"/>
      <c r="AY302" s="83"/>
      <c r="AZ302" s="83"/>
      <c r="BA302" s="83"/>
      <c r="BB302" s="83"/>
      <c r="BC302" s="83"/>
      <c r="BD302" s="83"/>
      <c r="BE302" s="83"/>
      <c r="BF302" s="83"/>
      <c r="BG302" s="83"/>
      <c r="BH302" s="83"/>
      <c r="BI302" s="83"/>
      <c r="BJ302" s="83"/>
      <c r="BK302" s="83"/>
      <c r="BL302" s="83"/>
      <c r="BM302" s="83"/>
      <c r="BN302" s="83"/>
    </row>
    <row r="303" spans="1:66" s="68" customFormat="1" ht="15" x14ac:dyDescent="0.2">
      <c r="A303" s="173"/>
      <c r="B303" s="185"/>
      <c r="C303" s="174"/>
      <c r="D303" s="174"/>
      <c r="E303" s="97"/>
      <c r="F303" s="175"/>
      <c r="G303" s="175"/>
      <c r="H303" s="175"/>
      <c r="I303" s="175"/>
      <c r="J303" s="175"/>
      <c r="K303" s="182"/>
      <c r="L303" s="181"/>
      <c r="M303" s="113"/>
      <c r="N303" s="178"/>
      <c r="O303" s="179"/>
      <c r="P303" s="179"/>
      <c r="Q303" s="183"/>
      <c r="R303" s="184"/>
      <c r="S303" s="180"/>
      <c r="T303" s="80"/>
      <c r="U303" s="80"/>
      <c r="V303" s="83"/>
      <c r="W303" s="83"/>
      <c r="X303" s="83"/>
      <c r="Y303" s="83"/>
      <c r="Z303" s="83"/>
      <c r="AA303" s="83"/>
      <c r="AB303" s="83"/>
      <c r="AC303" s="83"/>
      <c r="AD303" s="83"/>
      <c r="AE303" s="83"/>
      <c r="AF303" s="83"/>
      <c r="AG303" s="83"/>
      <c r="AH303" s="83"/>
      <c r="AI303" s="83"/>
      <c r="AJ303" s="83"/>
      <c r="AK303" s="83"/>
      <c r="AL303" s="83"/>
      <c r="AM303" s="83"/>
      <c r="AN303" s="83"/>
      <c r="AO303" s="83"/>
      <c r="AP303" s="83"/>
      <c r="AQ303" s="83"/>
      <c r="AR303" s="83"/>
      <c r="AS303" s="83"/>
      <c r="AT303" s="83"/>
      <c r="AU303" s="83"/>
      <c r="AV303" s="83"/>
      <c r="AW303" s="83"/>
      <c r="AX303" s="83"/>
      <c r="AY303" s="83"/>
      <c r="AZ303" s="83"/>
      <c r="BA303" s="83"/>
      <c r="BB303" s="83"/>
      <c r="BC303" s="83"/>
      <c r="BD303" s="83"/>
      <c r="BE303" s="83"/>
      <c r="BF303" s="83"/>
      <c r="BG303" s="83"/>
      <c r="BH303" s="83"/>
      <c r="BI303" s="83"/>
      <c r="BJ303" s="83"/>
      <c r="BK303" s="83"/>
      <c r="BL303" s="83"/>
      <c r="BM303" s="83"/>
      <c r="BN303" s="83"/>
    </row>
    <row r="304" spans="1:66" s="68" customFormat="1" ht="15" x14ac:dyDescent="0.2">
      <c r="A304" s="173"/>
      <c r="B304" s="185"/>
      <c r="C304" s="174"/>
      <c r="D304" s="174"/>
      <c r="E304" s="97"/>
      <c r="F304" s="175"/>
      <c r="G304" s="175"/>
      <c r="H304" s="175"/>
      <c r="I304" s="175"/>
      <c r="J304" s="175"/>
      <c r="K304" s="182"/>
      <c r="L304" s="181"/>
      <c r="M304" s="113"/>
      <c r="N304" s="178"/>
      <c r="O304" s="179"/>
      <c r="P304" s="179"/>
      <c r="Q304" s="183"/>
      <c r="R304" s="184"/>
      <c r="S304" s="180"/>
      <c r="T304" s="80"/>
      <c r="U304" s="80"/>
      <c r="V304" s="83"/>
      <c r="W304" s="83"/>
      <c r="X304" s="83"/>
      <c r="Y304" s="83"/>
      <c r="Z304" s="83"/>
      <c r="AA304" s="83"/>
      <c r="AB304" s="83"/>
      <c r="AC304" s="83"/>
      <c r="AD304" s="83"/>
      <c r="AE304" s="83"/>
      <c r="AF304" s="83"/>
      <c r="AG304" s="83"/>
      <c r="AH304" s="83"/>
      <c r="AI304" s="83"/>
      <c r="AJ304" s="83"/>
      <c r="AK304" s="83"/>
      <c r="AL304" s="83"/>
      <c r="AM304" s="83"/>
      <c r="AN304" s="83"/>
      <c r="AO304" s="83"/>
      <c r="AP304" s="83"/>
      <c r="AQ304" s="83"/>
      <c r="AR304" s="83"/>
      <c r="AS304" s="83"/>
      <c r="AT304" s="83"/>
      <c r="AU304" s="83"/>
      <c r="AV304" s="83"/>
      <c r="AW304" s="83"/>
      <c r="AX304" s="83"/>
      <c r="AY304" s="83"/>
      <c r="AZ304" s="83"/>
      <c r="BA304" s="83"/>
      <c r="BB304" s="83"/>
      <c r="BC304" s="83"/>
      <c r="BD304" s="83"/>
      <c r="BE304" s="83"/>
      <c r="BF304" s="83"/>
      <c r="BG304" s="83"/>
      <c r="BH304" s="83"/>
      <c r="BI304" s="83"/>
      <c r="BJ304" s="83"/>
      <c r="BK304" s="83"/>
      <c r="BL304" s="83"/>
      <c r="BM304" s="83"/>
      <c r="BN304" s="83"/>
    </row>
    <row r="305" spans="1:66" s="68" customFormat="1" ht="15" x14ac:dyDescent="0.2">
      <c r="A305" s="173"/>
      <c r="B305" s="185"/>
      <c r="C305" s="174"/>
      <c r="D305" s="174"/>
      <c r="E305" s="97"/>
      <c r="F305" s="175"/>
      <c r="G305" s="175"/>
      <c r="H305" s="175"/>
      <c r="I305" s="175"/>
      <c r="J305" s="175"/>
      <c r="K305" s="182"/>
      <c r="L305" s="181"/>
      <c r="M305" s="113"/>
      <c r="N305" s="178"/>
      <c r="O305" s="179"/>
      <c r="P305" s="179"/>
      <c r="Q305" s="183"/>
      <c r="R305" s="184"/>
      <c r="S305" s="180"/>
      <c r="T305" s="80"/>
      <c r="U305" s="80"/>
      <c r="V305" s="83"/>
      <c r="W305" s="83"/>
      <c r="X305" s="83"/>
      <c r="Y305" s="83"/>
      <c r="Z305" s="83"/>
      <c r="AA305" s="83"/>
      <c r="AB305" s="83"/>
      <c r="AC305" s="83"/>
      <c r="AD305" s="83"/>
      <c r="AE305" s="83"/>
      <c r="AF305" s="83"/>
      <c r="AG305" s="83"/>
      <c r="AH305" s="83"/>
      <c r="AI305" s="83"/>
      <c r="AJ305" s="83"/>
      <c r="AK305" s="83"/>
      <c r="AL305" s="83"/>
      <c r="AM305" s="83"/>
      <c r="AN305" s="83"/>
      <c r="AO305" s="83"/>
      <c r="AP305" s="83"/>
      <c r="AQ305" s="83"/>
      <c r="AR305" s="83"/>
      <c r="AS305" s="83"/>
      <c r="AT305" s="83"/>
      <c r="AU305" s="83"/>
      <c r="AV305" s="83"/>
      <c r="AW305" s="83"/>
      <c r="AX305" s="83"/>
      <c r="AY305" s="83"/>
      <c r="AZ305" s="83"/>
      <c r="BA305" s="83"/>
      <c r="BB305" s="83"/>
      <c r="BC305" s="83"/>
      <c r="BD305" s="83"/>
      <c r="BE305" s="83"/>
      <c r="BF305" s="83"/>
      <c r="BG305" s="83"/>
      <c r="BH305" s="83"/>
      <c r="BI305" s="83"/>
      <c r="BJ305" s="83"/>
      <c r="BK305" s="83"/>
      <c r="BL305" s="83"/>
      <c r="BM305" s="83"/>
      <c r="BN305" s="83"/>
    </row>
    <row r="306" spans="1:66" s="68" customFormat="1" ht="15" x14ac:dyDescent="0.2">
      <c r="A306" s="173"/>
      <c r="B306" s="185"/>
      <c r="C306" s="174"/>
      <c r="D306" s="174"/>
      <c r="E306" s="97"/>
      <c r="F306" s="175"/>
      <c r="G306" s="175"/>
      <c r="H306" s="175"/>
      <c r="I306" s="175"/>
      <c r="J306" s="175"/>
      <c r="K306" s="182"/>
      <c r="L306" s="181"/>
      <c r="M306" s="113"/>
      <c r="N306" s="178"/>
      <c r="O306" s="179"/>
      <c r="P306" s="179"/>
      <c r="Q306" s="183"/>
      <c r="R306" s="184"/>
      <c r="S306" s="180"/>
      <c r="T306" s="80"/>
      <c r="U306" s="80"/>
      <c r="V306" s="83"/>
      <c r="W306" s="83"/>
      <c r="X306" s="83"/>
      <c r="Y306" s="83"/>
      <c r="Z306" s="83"/>
      <c r="AA306" s="83"/>
      <c r="AB306" s="83"/>
      <c r="AC306" s="83"/>
      <c r="AD306" s="83"/>
      <c r="AE306" s="83"/>
      <c r="AF306" s="83"/>
      <c r="AG306" s="83"/>
      <c r="AH306" s="83"/>
      <c r="AI306" s="83"/>
      <c r="AJ306" s="83"/>
      <c r="AK306" s="83"/>
      <c r="AL306" s="83"/>
      <c r="AM306" s="83"/>
      <c r="AN306" s="83"/>
      <c r="AO306" s="83"/>
      <c r="AP306" s="83"/>
      <c r="AQ306" s="83"/>
      <c r="AR306" s="83"/>
      <c r="AS306" s="83"/>
      <c r="AT306" s="83"/>
      <c r="AU306" s="83"/>
      <c r="AV306" s="83"/>
      <c r="AW306" s="83"/>
      <c r="AX306" s="83"/>
      <c r="AY306" s="83"/>
      <c r="AZ306" s="83"/>
      <c r="BA306" s="83"/>
      <c r="BB306" s="83"/>
      <c r="BC306" s="83"/>
      <c r="BD306" s="83"/>
      <c r="BE306" s="83"/>
      <c r="BF306" s="83"/>
      <c r="BG306" s="83"/>
      <c r="BH306" s="83"/>
      <c r="BI306" s="83"/>
      <c r="BJ306" s="83"/>
      <c r="BK306" s="83"/>
      <c r="BL306" s="83"/>
      <c r="BM306" s="83"/>
      <c r="BN306" s="83"/>
    </row>
    <row r="307" spans="1:66" s="68" customFormat="1" ht="15" x14ac:dyDescent="0.2">
      <c r="A307" s="173"/>
      <c r="B307" s="185"/>
      <c r="C307" s="174"/>
      <c r="D307" s="174"/>
      <c r="E307" s="97"/>
      <c r="F307" s="175"/>
      <c r="G307" s="175"/>
      <c r="H307" s="175"/>
      <c r="I307" s="175"/>
      <c r="J307" s="175"/>
      <c r="K307" s="182"/>
      <c r="L307" s="181"/>
      <c r="M307" s="113"/>
      <c r="N307" s="178"/>
      <c r="O307" s="179"/>
      <c r="P307" s="179"/>
      <c r="Q307" s="183"/>
      <c r="R307" s="184"/>
      <c r="S307" s="180"/>
      <c r="T307" s="80"/>
      <c r="U307" s="80"/>
      <c r="V307" s="83"/>
      <c r="W307" s="83"/>
      <c r="X307" s="83"/>
      <c r="Y307" s="83"/>
      <c r="Z307" s="83"/>
      <c r="AA307" s="83"/>
      <c r="AB307" s="83"/>
      <c r="AC307" s="83"/>
      <c r="AD307" s="83"/>
      <c r="AE307" s="83"/>
      <c r="AF307" s="83"/>
      <c r="AG307" s="83"/>
      <c r="AH307" s="83"/>
      <c r="AI307" s="83"/>
      <c r="AJ307" s="83"/>
      <c r="AK307" s="83"/>
      <c r="AL307" s="83"/>
      <c r="AM307" s="83"/>
      <c r="AN307" s="83"/>
      <c r="AO307" s="83"/>
      <c r="AP307" s="83"/>
      <c r="AQ307" s="83"/>
      <c r="AR307" s="83"/>
      <c r="AS307" s="83"/>
      <c r="AT307" s="83"/>
      <c r="AU307" s="83"/>
      <c r="AV307" s="83"/>
      <c r="AW307" s="83"/>
      <c r="AX307" s="83"/>
      <c r="AY307" s="83"/>
      <c r="AZ307" s="83"/>
      <c r="BA307" s="83"/>
      <c r="BB307" s="83"/>
      <c r="BC307" s="83"/>
      <c r="BD307" s="83"/>
      <c r="BE307" s="83"/>
      <c r="BF307" s="83"/>
      <c r="BG307" s="83"/>
      <c r="BH307" s="83"/>
      <c r="BI307" s="83"/>
      <c r="BJ307" s="83"/>
      <c r="BK307" s="83"/>
      <c r="BL307" s="83"/>
      <c r="BM307" s="83"/>
      <c r="BN307" s="83"/>
    </row>
    <row r="308" spans="1:66" s="68" customFormat="1" ht="15" x14ac:dyDescent="0.2">
      <c r="A308" s="173"/>
      <c r="B308" s="185"/>
      <c r="C308" s="174"/>
      <c r="D308" s="174"/>
      <c r="E308" s="97"/>
      <c r="F308" s="175"/>
      <c r="G308" s="175"/>
      <c r="H308" s="175"/>
      <c r="I308" s="175"/>
      <c r="J308" s="175"/>
      <c r="K308" s="182"/>
      <c r="L308" s="181"/>
      <c r="M308" s="113"/>
      <c r="N308" s="178"/>
      <c r="O308" s="179"/>
      <c r="P308" s="179"/>
      <c r="Q308" s="183"/>
      <c r="R308" s="184"/>
      <c r="S308" s="180"/>
      <c r="T308" s="80"/>
      <c r="U308" s="80"/>
      <c r="V308" s="83"/>
      <c r="W308" s="83"/>
      <c r="X308" s="83"/>
      <c r="Y308" s="83"/>
      <c r="Z308" s="83"/>
      <c r="AA308" s="83"/>
      <c r="AB308" s="83"/>
      <c r="AC308" s="83"/>
      <c r="AD308" s="83"/>
      <c r="AE308" s="83"/>
      <c r="AF308" s="83"/>
      <c r="AG308" s="83"/>
      <c r="AH308" s="83"/>
      <c r="AI308" s="83"/>
      <c r="AJ308" s="83"/>
      <c r="AK308" s="83"/>
      <c r="AL308" s="83"/>
      <c r="AM308" s="83"/>
      <c r="AN308" s="83"/>
      <c r="AO308" s="83"/>
      <c r="AP308" s="83"/>
      <c r="AQ308" s="83"/>
      <c r="AR308" s="83"/>
      <c r="AS308" s="83"/>
      <c r="AT308" s="83"/>
      <c r="AU308" s="83"/>
      <c r="AV308" s="83"/>
      <c r="AW308" s="83"/>
      <c r="AX308" s="83"/>
      <c r="AY308" s="83"/>
      <c r="AZ308" s="83"/>
      <c r="BA308" s="83"/>
      <c r="BB308" s="83"/>
      <c r="BC308" s="83"/>
      <c r="BD308" s="83"/>
      <c r="BE308" s="83"/>
      <c r="BF308" s="83"/>
      <c r="BG308" s="83"/>
      <c r="BH308" s="83"/>
      <c r="BI308" s="83"/>
      <c r="BJ308" s="83"/>
      <c r="BK308" s="83"/>
      <c r="BL308" s="83"/>
      <c r="BM308" s="83"/>
      <c r="BN308" s="83"/>
    </row>
    <row r="309" spans="1:66" s="68" customFormat="1" ht="15" x14ac:dyDescent="0.2">
      <c r="A309" s="173"/>
      <c r="B309" s="185"/>
      <c r="C309" s="174"/>
      <c r="D309" s="174"/>
      <c r="E309" s="97"/>
      <c r="F309" s="175"/>
      <c r="G309" s="175"/>
      <c r="H309" s="175"/>
      <c r="I309" s="175"/>
      <c r="J309" s="175"/>
      <c r="K309" s="182"/>
      <c r="L309" s="181"/>
      <c r="M309" s="113"/>
      <c r="N309" s="178"/>
      <c r="O309" s="179"/>
      <c r="P309" s="179"/>
      <c r="Q309" s="183"/>
      <c r="R309" s="184"/>
      <c r="S309" s="180"/>
      <c r="T309" s="80"/>
      <c r="U309" s="80"/>
      <c r="V309" s="83"/>
      <c r="W309" s="83"/>
      <c r="X309" s="83"/>
      <c r="Y309" s="83"/>
      <c r="Z309" s="83"/>
      <c r="AA309" s="83"/>
      <c r="AB309" s="83"/>
      <c r="AC309" s="83"/>
      <c r="AD309" s="83"/>
      <c r="AE309" s="83"/>
      <c r="AF309" s="83"/>
      <c r="AG309" s="83"/>
      <c r="AH309" s="83"/>
      <c r="AI309" s="83"/>
      <c r="AJ309" s="83"/>
      <c r="AK309" s="83"/>
      <c r="AL309" s="83"/>
      <c r="AM309" s="83"/>
      <c r="AN309" s="83"/>
      <c r="AO309" s="83"/>
      <c r="AP309" s="83"/>
      <c r="AQ309" s="83"/>
      <c r="AR309" s="83"/>
      <c r="AS309" s="83"/>
      <c r="AT309" s="83"/>
      <c r="AU309" s="83"/>
      <c r="AV309" s="83"/>
      <c r="AW309" s="83"/>
      <c r="AX309" s="83"/>
      <c r="AY309" s="83"/>
      <c r="AZ309" s="83"/>
      <c r="BA309" s="83"/>
      <c r="BB309" s="83"/>
      <c r="BC309" s="83"/>
      <c r="BD309" s="83"/>
      <c r="BE309" s="83"/>
      <c r="BF309" s="83"/>
      <c r="BG309" s="83"/>
      <c r="BH309" s="83"/>
      <c r="BI309" s="83"/>
      <c r="BJ309" s="83"/>
      <c r="BK309" s="83"/>
      <c r="BL309" s="83"/>
      <c r="BM309" s="83"/>
      <c r="BN309" s="83"/>
    </row>
    <row r="310" spans="1:66" s="68" customFormat="1" ht="15" x14ac:dyDescent="0.2">
      <c r="A310" s="173"/>
      <c r="B310" s="185"/>
      <c r="C310" s="174"/>
      <c r="D310" s="174"/>
      <c r="E310" s="97"/>
      <c r="F310" s="175"/>
      <c r="G310" s="175"/>
      <c r="H310" s="175"/>
      <c r="I310" s="175"/>
      <c r="J310" s="175"/>
      <c r="K310" s="182"/>
      <c r="L310" s="181"/>
      <c r="M310" s="113"/>
      <c r="N310" s="178"/>
      <c r="O310" s="179"/>
      <c r="P310" s="179"/>
      <c r="Q310" s="183"/>
      <c r="R310" s="184"/>
      <c r="S310" s="180"/>
      <c r="T310" s="80"/>
      <c r="U310" s="80"/>
      <c r="V310" s="83"/>
      <c r="W310" s="83"/>
      <c r="X310" s="83"/>
      <c r="Y310" s="83"/>
      <c r="Z310" s="83"/>
      <c r="AA310" s="83"/>
      <c r="AB310" s="83"/>
      <c r="AC310" s="83"/>
      <c r="AD310" s="83"/>
      <c r="AE310" s="83"/>
      <c r="AF310" s="83"/>
      <c r="AG310" s="83"/>
      <c r="AH310" s="83"/>
      <c r="AI310" s="83"/>
      <c r="AJ310" s="83"/>
      <c r="AK310" s="83"/>
      <c r="AL310" s="83"/>
      <c r="AM310" s="83"/>
      <c r="AN310" s="83"/>
      <c r="AO310" s="83"/>
      <c r="AP310" s="83"/>
      <c r="AQ310" s="83"/>
      <c r="AR310" s="83"/>
      <c r="AS310" s="83"/>
      <c r="AT310" s="83"/>
      <c r="AU310" s="83"/>
      <c r="AV310" s="83"/>
      <c r="AW310" s="83"/>
      <c r="AX310" s="83"/>
      <c r="AY310" s="83"/>
      <c r="AZ310" s="83"/>
      <c r="BA310" s="83"/>
      <c r="BB310" s="83"/>
      <c r="BC310" s="83"/>
      <c r="BD310" s="83"/>
      <c r="BE310" s="83"/>
      <c r="BF310" s="83"/>
      <c r="BG310" s="83"/>
      <c r="BH310" s="83"/>
      <c r="BI310" s="83"/>
      <c r="BJ310" s="83"/>
      <c r="BK310" s="83"/>
      <c r="BL310" s="83"/>
      <c r="BM310" s="83"/>
      <c r="BN310" s="83"/>
    </row>
    <row r="311" spans="1:66" s="68" customFormat="1" ht="15" x14ac:dyDescent="0.2">
      <c r="A311" s="173"/>
      <c r="B311" s="185"/>
      <c r="C311" s="174"/>
      <c r="D311" s="174"/>
      <c r="E311" s="97"/>
      <c r="F311" s="175"/>
      <c r="G311" s="175"/>
      <c r="H311" s="175"/>
      <c r="I311" s="175"/>
      <c r="J311" s="175"/>
      <c r="K311" s="182"/>
      <c r="L311" s="181"/>
      <c r="M311" s="113"/>
      <c r="N311" s="178"/>
      <c r="O311" s="179"/>
      <c r="P311" s="179"/>
      <c r="Q311" s="183"/>
      <c r="R311" s="184"/>
      <c r="S311" s="180"/>
      <c r="T311" s="80"/>
      <c r="U311" s="80"/>
      <c r="V311" s="83"/>
      <c r="W311" s="83"/>
      <c r="X311" s="83"/>
      <c r="Y311" s="83"/>
      <c r="Z311" s="83"/>
      <c r="AA311" s="83"/>
      <c r="AB311" s="83"/>
      <c r="AC311" s="83"/>
      <c r="AD311" s="83"/>
      <c r="AE311" s="83"/>
      <c r="AF311" s="83"/>
      <c r="AG311" s="83"/>
      <c r="AH311" s="83"/>
      <c r="AI311" s="83"/>
      <c r="AJ311" s="83"/>
      <c r="AK311" s="83"/>
      <c r="AL311" s="83"/>
      <c r="AM311" s="83"/>
      <c r="AN311" s="83"/>
      <c r="AO311" s="83"/>
      <c r="AP311" s="83"/>
      <c r="AQ311" s="83"/>
      <c r="AR311" s="83"/>
      <c r="AS311" s="83"/>
      <c r="AT311" s="83"/>
      <c r="AU311" s="83"/>
      <c r="AV311" s="83"/>
      <c r="AW311" s="83"/>
      <c r="AX311" s="83"/>
      <c r="AY311" s="83"/>
      <c r="AZ311" s="83"/>
      <c r="BA311" s="83"/>
      <c r="BB311" s="83"/>
      <c r="BC311" s="83"/>
      <c r="BD311" s="83"/>
      <c r="BE311" s="83"/>
      <c r="BF311" s="83"/>
      <c r="BG311" s="83"/>
      <c r="BH311" s="83"/>
      <c r="BI311" s="83"/>
      <c r="BJ311" s="83"/>
      <c r="BK311" s="83"/>
      <c r="BL311" s="83"/>
      <c r="BM311" s="83"/>
      <c r="BN311" s="83"/>
    </row>
    <row r="312" spans="1:66" s="68" customFormat="1" ht="15" x14ac:dyDescent="0.2">
      <c r="A312" s="173"/>
      <c r="B312" s="185"/>
      <c r="C312" s="174"/>
      <c r="D312" s="174"/>
      <c r="E312" s="97"/>
      <c r="F312" s="175"/>
      <c r="G312" s="175"/>
      <c r="H312" s="175"/>
      <c r="I312" s="175"/>
      <c r="J312" s="175"/>
      <c r="K312" s="182"/>
      <c r="L312" s="181"/>
      <c r="M312" s="113"/>
      <c r="N312" s="178"/>
      <c r="O312" s="179"/>
      <c r="P312" s="179"/>
      <c r="Q312" s="183"/>
      <c r="R312" s="184"/>
      <c r="S312" s="180"/>
      <c r="T312" s="80"/>
      <c r="U312" s="80"/>
      <c r="V312" s="83"/>
      <c r="W312" s="83"/>
      <c r="X312" s="83"/>
      <c r="Y312" s="83"/>
      <c r="Z312" s="83"/>
      <c r="AA312" s="83"/>
      <c r="AB312" s="83"/>
      <c r="AC312" s="83"/>
      <c r="AD312" s="83"/>
      <c r="AE312" s="83"/>
      <c r="AF312" s="83"/>
      <c r="AG312" s="83"/>
      <c r="AH312" s="83"/>
      <c r="AI312" s="83"/>
      <c r="AJ312" s="83"/>
      <c r="AK312" s="83"/>
      <c r="AL312" s="83"/>
      <c r="AM312" s="83"/>
      <c r="AN312" s="83"/>
      <c r="AO312" s="83"/>
      <c r="AP312" s="83"/>
      <c r="AQ312" s="83"/>
      <c r="AR312" s="83"/>
      <c r="AS312" s="83"/>
      <c r="AT312" s="83"/>
      <c r="AU312" s="83"/>
      <c r="AV312" s="83"/>
      <c r="AW312" s="83"/>
      <c r="AX312" s="83"/>
      <c r="AY312" s="83"/>
      <c r="AZ312" s="83"/>
      <c r="BA312" s="83"/>
      <c r="BB312" s="83"/>
      <c r="BC312" s="83"/>
      <c r="BD312" s="83"/>
      <c r="BE312" s="83"/>
      <c r="BF312" s="83"/>
      <c r="BG312" s="83"/>
      <c r="BH312" s="83"/>
      <c r="BI312" s="83"/>
      <c r="BJ312" s="83"/>
      <c r="BK312" s="83"/>
      <c r="BL312" s="83"/>
      <c r="BM312" s="83"/>
      <c r="BN312" s="83"/>
    </row>
    <row r="313" spans="1:66" s="68" customFormat="1" ht="15" x14ac:dyDescent="0.2">
      <c r="A313" s="173"/>
      <c r="B313" s="185"/>
      <c r="C313" s="174"/>
      <c r="D313" s="174"/>
      <c r="E313" s="97"/>
      <c r="F313" s="175"/>
      <c r="G313" s="175"/>
      <c r="H313" s="175"/>
      <c r="I313" s="175"/>
      <c r="J313" s="175"/>
      <c r="K313" s="182"/>
      <c r="L313" s="181"/>
      <c r="M313" s="113"/>
      <c r="N313" s="178"/>
      <c r="O313" s="179"/>
      <c r="P313" s="179"/>
      <c r="Q313" s="183"/>
      <c r="R313" s="184"/>
      <c r="S313" s="180"/>
      <c r="T313" s="80"/>
      <c r="U313" s="80"/>
      <c r="V313" s="83"/>
      <c r="W313" s="83"/>
      <c r="X313" s="83"/>
      <c r="Y313" s="83"/>
      <c r="Z313" s="83"/>
      <c r="AA313" s="83"/>
      <c r="AB313" s="83"/>
      <c r="AC313" s="83"/>
      <c r="AD313" s="83"/>
      <c r="AE313" s="83"/>
      <c r="AF313" s="83"/>
      <c r="AG313" s="83"/>
      <c r="AH313" s="83"/>
      <c r="AI313" s="83"/>
      <c r="AJ313" s="83"/>
      <c r="AK313" s="83"/>
      <c r="AL313" s="83"/>
      <c r="AM313" s="83"/>
      <c r="AN313" s="83"/>
      <c r="AO313" s="83"/>
      <c r="AP313" s="83"/>
      <c r="AQ313" s="83"/>
      <c r="AR313" s="83"/>
      <c r="AS313" s="83"/>
      <c r="AT313" s="83"/>
      <c r="AU313" s="83"/>
      <c r="AV313" s="83"/>
      <c r="AW313" s="83"/>
      <c r="AX313" s="83"/>
      <c r="AY313" s="83"/>
      <c r="AZ313" s="83"/>
      <c r="BA313" s="83"/>
      <c r="BB313" s="83"/>
      <c r="BC313" s="83"/>
      <c r="BD313" s="83"/>
      <c r="BE313" s="83"/>
      <c r="BF313" s="83"/>
      <c r="BG313" s="83"/>
      <c r="BH313" s="83"/>
      <c r="BI313" s="83"/>
      <c r="BJ313" s="83"/>
      <c r="BK313" s="83"/>
      <c r="BL313" s="83"/>
      <c r="BM313" s="83"/>
      <c r="BN313" s="83"/>
    </row>
    <row r="314" spans="1:66" s="68" customFormat="1" ht="15" x14ac:dyDescent="0.2">
      <c r="A314" s="173"/>
      <c r="B314" s="185"/>
      <c r="C314" s="174"/>
      <c r="D314" s="174"/>
      <c r="E314" s="97"/>
      <c r="F314" s="175"/>
      <c r="G314" s="175"/>
      <c r="H314" s="175"/>
      <c r="I314" s="175"/>
      <c r="J314" s="175"/>
      <c r="K314" s="182"/>
      <c r="L314" s="181"/>
      <c r="M314" s="113"/>
      <c r="N314" s="178"/>
      <c r="O314" s="179"/>
      <c r="P314" s="179"/>
      <c r="Q314" s="183"/>
      <c r="R314" s="184"/>
      <c r="S314" s="180"/>
      <c r="T314" s="80"/>
      <c r="U314" s="80"/>
      <c r="V314" s="83"/>
      <c r="W314" s="83"/>
      <c r="X314" s="83"/>
      <c r="Y314" s="83"/>
      <c r="Z314" s="83"/>
      <c r="AA314" s="83"/>
      <c r="AB314" s="83"/>
      <c r="AC314" s="83"/>
      <c r="AD314" s="83"/>
      <c r="AE314" s="83"/>
      <c r="AF314" s="83"/>
      <c r="AG314" s="83"/>
      <c r="AH314" s="83"/>
      <c r="AI314" s="83"/>
      <c r="AJ314" s="83"/>
      <c r="AK314" s="83"/>
      <c r="AL314" s="83"/>
      <c r="AM314" s="83"/>
      <c r="AN314" s="83"/>
      <c r="AO314" s="83"/>
      <c r="AP314" s="83"/>
      <c r="AQ314" s="83"/>
      <c r="AR314" s="83"/>
      <c r="AS314" s="83"/>
      <c r="AT314" s="83"/>
      <c r="AU314" s="83"/>
      <c r="AV314" s="83"/>
      <c r="AW314" s="83"/>
      <c r="AX314" s="83"/>
      <c r="AY314" s="83"/>
      <c r="AZ314" s="83"/>
      <c r="BA314" s="83"/>
      <c r="BB314" s="83"/>
      <c r="BC314" s="83"/>
      <c r="BD314" s="83"/>
      <c r="BE314" s="83"/>
      <c r="BF314" s="83"/>
      <c r="BG314" s="83"/>
      <c r="BH314" s="83"/>
      <c r="BI314" s="83"/>
      <c r="BJ314" s="83"/>
      <c r="BK314" s="83"/>
      <c r="BL314" s="83"/>
      <c r="BM314" s="83"/>
      <c r="BN314" s="83"/>
    </row>
    <row r="315" spans="1:66" s="68" customFormat="1" ht="15" x14ac:dyDescent="0.2">
      <c r="A315" s="173"/>
      <c r="B315" s="185"/>
      <c r="C315" s="174"/>
      <c r="D315" s="174"/>
      <c r="E315" s="97"/>
      <c r="F315" s="175"/>
      <c r="G315" s="175"/>
      <c r="H315" s="175"/>
      <c r="I315" s="175"/>
      <c r="J315" s="175"/>
      <c r="K315" s="182"/>
      <c r="L315" s="181"/>
      <c r="M315" s="113"/>
      <c r="N315" s="178"/>
      <c r="O315" s="179"/>
      <c r="P315" s="179"/>
      <c r="Q315" s="183"/>
      <c r="R315" s="184"/>
      <c r="S315" s="180"/>
      <c r="T315" s="80"/>
      <c r="U315" s="80"/>
      <c r="V315" s="83"/>
      <c r="W315" s="83"/>
      <c r="X315" s="83"/>
      <c r="Y315" s="83"/>
      <c r="Z315" s="83"/>
      <c r="AA315" s="83"/>
      <c r="AB315" s="83"/>
      <c r="AC315" s="83"/>
      <c r="AD315" s="83"/>
      <c r="AE315" s="83"/>
      <c r="AF315" s="83"/>
      <c r="AG315" s="83"/>
      <c r="AH315" s="83"/>
      <c r="AI315" s="83"/>
      <c r="AJ315" s="83"/>
      <c r="AK315" s="83"/>
      <c r="AL315" s="83"/>
      <c r="AM315" s="83"/>
      <c r="AN315" s="83"/>
      <c r="AO315" s="83"/>
      <c r="AP315" s="83"/>
      <c r="AQ315" s="83"/>
      <c r="AR315" s="83"/>
      <c r="AS315" s="83"/>
      <c r="AT315" s="83"/>
      <c r="AU315" s="83"/>
      <c r="AV315" s="83"/>
      <c r="AW315" s="83"/>
      <c r="AX315" s="83"/>
      <c r="AY315" s="83"/>
      <c r="AZ315" s="83"/>
      <c r="BA315" s="83"/>
      <c r="BB315" s="83"/>
      <c r="BC315" s="83"/>
      <c r="BD315" s="83"/>
      <c r="BE315" s="83"/>
      <c r="BF315" s="83"/>
      <c r="BG315" s="83"/>
      <c r="BH315" s="83"/>
      <c r="BI315" s="83"/>
      <c r="BJ315" s="83"/>
      <c r="BK315" s="83"/>
      <c r="BL315" s="83"/>
      <c r="BM315" s="83"/>
      <c r="BN315" s="83"/>
    </row>
    <row r="316" spans="1:66" s="68" customFormat="1" ht="15" x14ac:dyDescent="0.2">
      <c r="A316" s="173"/>
      <c r="B316" s="185"/>
      <c r="C316" s="174"/>
      <c r="D316" s="174"/>
      <c r="E316" s="97"/>
      <c r="F316" s="175"/>
      <c r="G316" s="175"/>
      <c r="H316" s="175"/>
      <c r="I316" s="175"/>
      <c r="J316" s="175"/>
      <c r="K316" s="182"/>
      <c r="L316" s="181"/>
      <c r="M316" s="113"/>
      <c r="N316" s="178"/>
      <c r="O316" s="179"/>
      <c r="P316" s="179"/>
      <c r="Q316" s="183"/>
      <c r="R316" s="184"/>
      <c r="S316" s="180"/>
      <c r="T316" s="80"/>
      <c r="U316" s="80"/>
      <c r="V316" s="83"/>
      <c r="W316" s="83"/>
      <c r="X316" s="83"/>
      <c r="Y316" s="83"/>
      <c r="Z316" s="83"/>
      <c r="AA316" s="83"/>
      <c r="AB316" s="83"/>
      <c r="AC316" s="83"/>
      <c r="AD316" s="83"/>
      <c r="AE316" s="83"/>
      <c r="AF316" s="83"/>
      <c r="AG316" s="83"/>
      <c r="AH316" s="83"/>
      <c r="AI316" s="83"/>
      <c r="AJ316" s="83"/>
      <c r="AK316" s="83"/>
      <c r="AL316" s="83"/>
      <c r="AM316" s="83"/>
      <c r="AN316" s="83"/>
      <c r="AO316" s="83"/>
      <c r="AP316" s="83"/>
      <c r="AQ316" s="83"/>
      <c r="AR316" s="83"/>
      <c r="AS316" s="83"/>
      <c r="AT316" s="83"/>
      <c r="AU316" s="83"/>
      <c r="AV316" s="83"/>
      <c r="AW316" s="83"/>
      <c r="AX316" s="83"/>
      <c r="AY316" s="83"/>
      <c r="AZ316" s="83"/>
      <c r="BA316" s="83"/>
      <c r="BB316" s="83"/>
      <c r="BC316" s="83"/>
      <c r="BD316" s="83"/>
      <c r="BE316" s="83"/>
      <c r="BF316" s="83"/>
      <c r="BG316" s="83"/>
      <c r="BH316" s="83"/>
      <c r="BI316" s="83"/>
      <c r="BJ316" s="83"/>
      <c r="BK316" s="83"/>
      <c r="BL316" s="83"/>
      <c r="BM316" s="83"/>
      <c r="BN316" s="83"/>
    </row>
    <row r="317" spans="1:66" s="68" customFormat="1" ht="15" x14ac:dyDescent="0.2">
      <c r="A317" s="173"/>
      <c r="B317" s="185"/>
      <c r="C317" s="174"/>
      <c r="D317" s="174"/>
      <c r="E317" s="97"/>
      <c r="F317" s="175"/>
      <c r="G317" s="175"/>
      <c r="H317" s="175"/>
      <c r="I317" s="175"/>
      <c r="J317" s="175"/>
      <c r="K317" s="182"/>
      <c r="L317" s="181"/>
      <c r="M317" s="113"/>
      <c r="N317" s="178"/>
      <c r="O317" s="179"/>
      <c r="P317" s="179"/>
      <c r="Q317" s="183"/>
      <c r="R317" s="184"/>
      <c r="S317" s="180"/>
      <c r="T317" s="80"/>
      <c r="U317" s="80"/>
      <c r="V317" s="83"/>
      <c r="W317" s="83"/>
      <c r="X317" s="83"/>
      <c r="Y317" s="83"/>
      <c r="Z317" s="83"/>
      <c r="AA317" s="83"/>
      <c r="AB317" s="83"/>
      <c r="AC317" s="83"/>
      <c r="AD317" s="83"/>
      <c r="AE317" s="83"/>
      <c r="AF317" s="83"/>
      <c r="AG317" s="83"/>
      <c r="AH317" s="83"/>
      <c r="AI317" s="83"/>
      <c r="AJ317" s="83"/>
      <c r="AK317" s="83"/>
      <c r="AL317" s="83"/>
      <c r="AM317" s="83"/>
      <c r="AN317" s="83"/>
      <c r="AO317" s="83"/>
      <c r="AP317" s="83"/>
      <c r="AQ317" s="83"/>
      <c r="AR317" s="83"/>
      <c r="AS317" s="83"/>
      <c r="AT317" s="83"/>
      <c r="AU317" s="83"/>
      <c r="AV317" s="83"/>
      <c r="AW317" s="83"/>
      <c r="AX317" s="83"/>
      <c r="AY317" s="83"/>
      <c r="AZ317" s="83"/>
      <c r="BA317" s="83"/>
      <c r="BB317" s="83"/>
      <c r="BC317" s="83"/>
      <c r="BD317" s="83"/>
      <c r="BE317" s="83"/>
      <c r="BF317" s="83"/>
      <c r="BG317" s="83"/>
      <c r="BH317" s="83"/>
      <c r="BI317" s="83"/>
      <c r="BJ317" s="83"/>
      <c r="BK317" s="83"/>
      <c r="BL317" s="83"/>
      <c r="BM317" s="83"/>
      <c r="BN317" s="83"/>
    </row>
    <row r="318" spans="1:66" s="68" customFormat="1" ht="15" x14ac:dyDescent="0.2">
      <c r="A318" s="173"/>
      <c r="B318" s="185"/>
      <c r="C318" s="174"/>
      <c r="D318" s="174"/>
      <c r="E318" s="97"/>
      <c r="F318" s="175"/>
      <c r="G318" s="175"/>
      <c r="H318" s="175"/>
      <c r="I318" s="175"/>
      <c r="J318" s="175"/>
      <c r="K318" s="182"/>
      <c r="L318" s="181"/>
      <c r="M318" s="113"/>
      <c r="N318" s="178"/>
      <c r="O318" s="179"/>
      <c r="P318" s="179"/>
      <c r="Q318" s="183"/>
      <c r="R318" s="184"/>
      <c r="S318" s="180"/>
      <c r="T318" s="80"/>
      <c r="U318" s="80"/>
      <c r="V318" s="83"/>
      <c r="W318" s="83"/>
      <c r="X318" s="83"/>
      <c r="Y318" s="83"/>
      <c r="Z318" s="83"/>
      <c r="AA318" s="83"/>
      <c r="AB318" s="83"/>
      <c r="AC318" s="83"/>
      <c r="AD318" s="83"/>
      <c r="AE318" s="83"/>
      <c r="AF318" s="83"/>
      <c r="AG318" s="83"/>
      <c r="AH318" s="83"/>
      <c r="AI318" s="83"/>
      <c r="AJ318" s="83"/>
      <c r="AK318" s="83"/>
      <c r="AL318" s="83"/>
      <c r="AM318" s="83"/>
      <c r="AN318" s="83"/>
      <c r="AO318" s="83"/>
      <c r="AP318" s="83"/>
      <c r="AQ318" s="83"/>
      <c r="AR318" s="83"/>
      <c r="AS318" s="83"/>
      <c r="AT318" s="83"/>
      <c r="AU318" s="83"/>
      <c r="AV318" s="83"/>
      <c r="AW318" s="83"/>
      <c r="AX318" s="83"/>
      <c r="AY318" s="83"/>
      <c r="AZ318" s="83"/>
      <c r="BA318" s="83"/>
      <c r="BB318" s="83"/>
      <c r="BC318" s="83"/>
      <c r="BD318" s="83"/>
      <c r="BE318" s="83"/>
      <c r="BF318" s="83"/>
      <c r="BG318" s="83"/>
      <c r="BH318" s="83"/>
      <c r="BI318" s="83"/>
      <c r="BJ318" s="83"/>
      <c r="BK318" s="83"/>
      <c r="BL318" s="83"/>
      <c r="BM318" s="83"/>
      <c r="BN318" s="83"/>
    </row>
    <row r="319" spans="1:66" s="68" customFormat="1" ht="15" x14ac:dyDescent="0.2">
      <c r="A319" s="173"/>
      <c r="B319" s="185"/>
      <c r="C319" s="174"/>
      <c r="D319" s="174"/>
      <c r="E319" s="97"/>
      <c r="F319" s="175"/>
      <c r="G319" s="175"/>
      <c r="H319" s="175"/>
      <c r="I319" s="175"/>
      <c r="J319" s="175"/>
      <c r="K319" s="182"/>
      <c r="L319" s="181"/>
      <c r="M319" s="113"/>
      <c r="N319" s="178"/>
      <c r="O319" s="179"/>
      <c r="P319" s="179"/>
      <c r="Q319" s="183"/>
      <c r="R319" s="184"/>
      <c r="S319" s="180"/>
      <c r="T319" s="80"/>
      <c r="U319" s="80"/>
      <c r="V319" s="83"/>
      <c r="W319" s="83"/>
      <c r="X319" s="83"/>
      <c r="Y319" s="83"/>
      <c r="Z319" s="83"/>
      <c r="AA319" s="83"/>
      <c r="AB319" s="83"/>
      <c r="AC319" s="83"/>
      <c r="AD319" s="83"/>
      <c r="AE319" s="83"/>
      <c r="AF319" s="83"/>
      <c r="AG319" s="83"/>
      <c r="AH319" s="83"/>
      <c r="AI319" s="83"/>
      <c r="AJ319" s="83"/>
      <c r="AK319" s="83"/>
      <c r="AL319" s="83"/>
      <c r="AM319" s="83"/>
      <c r="AN319" s="83"/>
      <c r="AO319" s="83"/>
      <c r="AP319" s="83"/>
      <c r="AQ319" s="83"/>
      <c r="AR319" s="83"/>
      <c r="AS319" s="83"/>
      <c r="AT319" s="83"/>
      <c r="AU319" s="83"/>
      <c r="AV319" s="83"/>
      <c r="AW319" s="83"/>
      <c r="AX319" s="83"/>
      <c r="AY319" s="83"/>
      <c r="AZ319" s="83"/>
      <c r="BA319" s="83"/>
      <c r="BB319" s="83"/>
      <c r="BC319" s="83"/>
      <c r="BD319" s="83"/>
      <c r="BE319" s="83"/>
      <c r="BF319" s="83"/>
      <c r="BG319" s="83"/>
      <c r="BH319" s="83"/>
      <c r="BI319" s="83"/>
      <c r="BJ319" s="83"/>
      <c r="BK319" s="83"/>
      <c r="BL319" s="83"/>
      <c r="BM319" s="83"/>
      <c r="BN319" s="83"/>
    </row>
    <row r="320" spans="1:66" s="68" customFormat="1" ht="15" x14ac:dyDescent="0.2">
      <c r="A320" s="173"/>
      <c r="B320" s="185"/>
      <c r="C320" s="174"/>
      <c r="D320" s="174"/>
      <c r="E320" s="97"/>
      <c r="F320" s="175"/>
      <c r="G320" s="175"/>
      <c r="H320" s="175"/>
      <c r="I320" s="175"/>
      <c r="J320" s="175"/>
      <c r="K320" s="182"/>
      <c r="L320" s="181"/>
      <c r="M320" s="113"/>
      <c r="N320" s="178"/>
      <c r="O320" s="179"/>
      <c r="P320" s="179"/>
      <c r="Q320" s="183"/>
      <c r="R320" s="184"/>
      <c r="S320" s="180"/>
      <c r="T320" s="80"/>
      <c r="U320" s="80"/>
      <c r="V320" s="83"/>
      <c r="W320" s="83"/>
      <c r="X320" s="83"/>
      <c r="Y320" s="83"/>
      <c r="Z320" s="83"/>
      <c r="AA320" s="83"/>
      <c r="AB320" s="83"/>
      <c r="AC320" s="83"/>
      <c r="AD320" s="83"/>
      <c r="AE320" s="83"/>
      <c r="AF320" s="83"/>
      <c r="AG320" s="83"/>
      <c r="AH320" s="83"/>
      <c r="AI320" s="83"/>
      <c r="AJ320" s="83"/>
      <c r="AK320" s="83"/>
      <c r="AL320" s="83"/>
      <c r="AM320" s="83"/>
      <c r="AN320" s="83"/>
      <c r="AO320" s="83"/>
      <c r="AP320" s="83"/>
      <c r="AQ320" s="83"/>
      <c r="AR320" s="83"/>
      <c r="AS320" s="83"/>
      <c r="AT320" s="83"/>
      <c r="AU320" s="83"/>
      <c r="AV320" s="83"/>
      <c r="AW320" s="83"/>
      <c r="AX320" s="83"/>
      <c r="AY320" s="83"/>
      <c r="AZ320" s="83"/>
      <c r="BA320" s="83"/>
      <c r="BB320" s="83"/>
      <c r="BC320" s="83"/>
      <c r="BD320" s="83"/>
      <c r="BE320" s="83"/>
      <c r="BF320" s="83"/>
      <c r="BG320" s="83"/>
      <c r="BH320" s="83"/>
      <c r="BI320" s="83"/>
      <c r="BJ320" s="83"/>
      <c r="BK320" s="83"/>
      <c r="BL320" s="83"/>
      <c r="BM320" s="83"/>
      <c r="BN320" s="83"/>
    </row>
    <row r="321" spans="1:66" s="68" customFormat="1" ht="15" x14ac:dyDescent="0.2">
      <c r="A321" s="173"/>
      <c r="B321" s="185"/>
      <c r="C321" s="174"/>
      <c r="D321" s="174"/>
      <c r="E321" s="97"/>
      <c r="F321" s="175"/>
      <c r="G321" s="175"/>
      <c r="H321" s="175"/>
      <c r="I321" s="175"/>
      <c r="J321" s="175"/>
      <c r="K321" s="182"/>
      <c r="L321" s="181"/>
      <c r="M321" s="113"/>
      <c r="N321" s="178"/>
      <c r="O321" s="179"/>
      <c r="P321" s="179"/>
      <c r="Q321" s="183"/>
      <c r="R321" s="184"/>
      <c r="S321" s="180"/>
      <c r="T321" s="80"/>
      <c r="U321" s="80"/>
      <c r="V321" s="83"/>
      <c r="W321" s="83"/>
      <c r="X321" s="83"/>
      <c r="Y321" s="83"/>
      <c r="Z321" s="83"/>
      <c r="AA321" s="83"/>
      <c r="AB321" s="83"/>
      <c r="AC321" s="83"/>
      <c r="AD321" s="83"/>
      <c r="AE321" s="83"/>
      <c r="AF321" s="83"/>
      <c r="AG321" s="83"/>
      <c r="AH321" s="83"/>
      <c r="AI321" s="83"/>
      <c r="AJ321" s="83"/>
      <c r="AK321" s="83"/>
      <c r="AL321" s="83"/>
      <c r="AM321" s="83"/>
      <c r="AN321" s="83"/>
      <c r="AO321" s="83"/>
      <c r="AP321" s="83"/>
      <c r="AQ321" s="83"/>
      <c r="AR321" s="83"/>
      <c r="AS321" s="83"/>
      <c r="AT321" s="83"/>
      <c r="AU321" s="83"/>
      <c r="AV321" s="83"/>
      <c r="AW321" s="83"/>
      <c r="AX321" s="83"/>
      <c r="AY321" s="83"/>
      <c r="AZ321" s="83"/>
      <c r="BA321" s="83"/>
      <c r="BB321" s="83"/>
      <c r="BC321" s="83"/>
      <c r="BD321" s="83"/>
      <c r="BE321" s="83"/>
      <c r="BF321" s="83"/>
      <c r="BG321" s="83"/>
      <c r="BH321" s="83"/>
      <c r="BI321" s="83"/>
      <c r="BJ321" s="83"/>
      <c r="BK321" s="83"/>
      <c r="BL321" s="83"/>
      <c r="BM321" s="83"/>
      <c r="BN321" s="83"/>
    </row>
    <row r="322" spans="1:66" s="68" customFormat="1" ht="15" x14ac:dyDescent="0.2">
      <c r="A322" s="173"/>
      <c r="B322" s="185"/>
      <c r="C322" s="174"/>
      <c r="D322" s="174"/>
      <c r="E322" s="97"/>
      <c r="F322" s="175"/>
      <c r="G322" s="175"/>
      <c r="H322" s="175"/>
      <c r="I322" s="175"/>
      <c r="J322" s="175"/>
      <c r="K322" s="182"/>
      <c r="L322" s="181"/>
      <c r="M322" s="113"/>
      <c r="N322" s="178"/>
      <c r="O322" s="179"/>
      <c r="P322" s="179"/>
      <c r="Q322" s="183"/>
      <c r="R322" s="184"/>
      <c r="S322" s="180"/>
      <c r="T322" s="80"/>
      <c r="U322" s="80"/>
      <c r="V322" s="83"/>
      <c r="W322" s="83"/>
      <c r="X322" s="83"/>
      <c r="Y322" s="83"/>
      <c r="Z322" s="83"/>
      <c r="AA322" s="83"/>
      <c r="AB322" s="83"/>
      <c r="AC322" s="83"/>
      <c r="AD322" s="83"/>
      <c r="AE322" s="83"/>
      <c r="AF322" s="83"/>
      <c r="AG322" s="83"/>
      <c r="AH322" s="83"/>
      <c r="AI322" s="83"/>
      <c r="AJ322" s="83"/>
      <c r="AK322" s="83"/>
      <c r="AL322" s="83"/>
      <c r="AM322" s="83"/>
      <c r="AN322" s="83"/>
      <c r="AO322" s="83"/>
      <c r="AP322" s="83"/>
      <c r="AQ322" s="83"/>
      <c r="AR322" s="83"/>
      <c r="AS322" s="83"/>
      <c r="AT322" s="83"/>
      <c r="AU322" s="83"/>
      <c r="AV322" s="83"/>
      <c r="AW322" s="83"/>
      <c r="AX322" s="83"/>
      <c r="AY322" s="83"/>
      <c r="AZ322" s="83"/>
      <c r="BA322" s="83"/>
      <c r="BB322" s="83"/>
      <c r="BC322" s="83"/>
      <c r="BD322" s="83"/>
      <c r="BE322" s="83"/>
      <c r="BF322" s="83"/>
      <c r="BG322" s="83"/>
      <c r="BH322" s="83"/>
      <c r="BI322" s="83"/>
      <c r="BJ322" s="83"/>
      <c r="BK322" s="83"/>
      <c r="BL322" s="83"/>
      <c r="BM322" s="83"/>
      <c r="BN322" s="83"/>
    </row>
    <row r="323" spans="1:66" s="68" customFormat="1" ht="15" x14ac:dyDescent="0.2">
      <c r="A323" s="173"/>
      <c r="B323" s="185"/>
      <c r="C323" s="174"/>
      <c r="D323" s="174"/>
      <c r="E323" s="97"/>
      <c r="F323" s="175"/>
      <c r="G323" s="175"/>
      <c r="H323" s="175"/>
      <c r="I323" s="175"/>
      <c r="J323" s="175"/>
      <c r="K323" s="182"/>
      <c r="L323" s="181"/>
      <c r="M323" s="113"/>
      <c r="N323" s="178"/>
      <c r="O323" s="179"/>
      <c r="P323" s="179"/>
      <c r="Q323" s="183"/>
      <c r="R323" s="184"/>
      <c r="S323" s="180"/>
      <c r="T323" s="80"/>
      <c r="U323" s="80"/>
      <c r="V323" s="83"/>
      <c r="W323" s="83"/>
      <c r="X323" s="83"/>
      <c r="Y323" s="83"/>
      <c r="Z323" s="83"/>
      <c r="AA323" s="83"/>
      <c r="AB323" s="83"/>
      <c r="AC323" s="83"/>
      <c r="AD323" s="83"/>
      <c r="AE323" s="83"/>
      <c r="AF323" s="83"/>
      <c r="AG323" s="83"/>
      <c r="AH323" s="83"/>
      <c r="AI323" s="83"/>
      <c r="AJ323" s="83"/>
      <c r="AK323" s="83"/>
      <c r="AL323" s="83"/>
      <c r="AM323" s="83"/>
      <c r="AN323" s="83"/>
      <c r="AO323" s="83"/>
      <c r="AP323" s="83"/>
      <c r="AQ323" s="83"/>
      <c r="AR323" s="83"/>
      <c r="AS323" s="83"/>
      <c r="AT323" s="83"/>
      <c r="AU323" s="83"/>
      <c r="AV323" s="83"/>
      <c r="AW323" s="83"/>
      <c r="AX323" s="83"/>
      <c r="AY323" s="83"/>
      <c r="AZ323" s="83"/>
      <c r="BA323" s="83"/>
      <c r="BB323" s="83"/>
      <c r="BC323" s="83"/>
      <c r="BD323" s="83"/>
      <c r="BE323" s="83"/>
      <c r="BF323" s="83"/>
      <c r="BG323" s="83"/>
      <c r="BH323" s="83"/>
      <c r="BI323" s="83"/>
      <c r="BJ323" s="83"/>
      <c r="BK323" s="83"/>
      <c r="BL323" s="83"/>
      <c r="BM323" s="83"/>
      <c r="BN323" s="83"/>
    </row>
    <row r="324" spans="1:66" s="68" customFormat="1" ht="15" x14ac:dyDescent="0.2">
      <c r="A324" s="173"/>
      <c r="B324" s="185"/>
      <c r="C324" s="174"/>
      <c r="D324" s="174"/>
      <c r="E324" s="97"/>
      <c r="F324" s="175"/>
      <c r="G324" s="175"/>
      <c r="H324" s="175"/>
      <c r="I324" s="175"/>
      <c r="J324" s="175"/>
      <c r="K324" s="182"/>
      <c r="L324" s="181"/>
      <c r="M324" s="113"/>
      <c r="N324" s="178"/>
      <c r="O324" s="179"/>
      <c r="P324" s="179"/>
      <c r="Q324" s="183"/>
      <c r="R324" s="184"/>
      <c r="S324" s="180"/>
      <c r="T324" s="80"/>
      <c r="U324" s="80"/>
      <c r="V324" s="83"/>
      <c r="W324" s="83"/>
      <c r="X324" s="83"/>
      <c r="Y324" s="83"/>
      <c r="Z324" s="83"/>
      <c r="AA324" s="83"/>
      <c r="AB324" s="83"/>
      <c r="AC324" s="83"/>
      <c r="AD324" s="83"/>
      <c r="AE324" s="83"/>
      <c r="AF324" s="83"/>
      <c r="AG324" s="83"/>
      <c r="AH324" s="83"/>
      <c r="AI324" s="83"/>
      <c r="AJ324" s="83"/>
      <c r="AK324" s="83"/>
      <c r="AL324" s="83"/>
      <c r="AM324" s="83"/>
      <c r="AN324" s="83"/>
      <c r="AO324" s="83"/>
      <c r="AP324" s="83"/>
      <c r="AQ324" s="83"/>
      <c r="AR324" s="83"/>
      <c r="AS324" s="83"/>
      <c r="AT324" s="83"/>
      <c r="AU324" s="83"/>
      <c r="AV324" s="83"/>
      <c r="AW324" s="83"/>
      <c r="AX324" s="83"/>
      <c r="AY324" s="83"/>
      <c r="AZ324" s="83"/>
      <c r="BA324" s="83"/>
      <c r="BB324" s="83"/>
      <c r="BC324" s="83"/>
      <c r="BD324" s="83"/>
      <c r="BE324" s="83"/>
      <c r="BF324" s="83"/>
      <c r="BG324" s="83"/>
      <c r="BH324" s="83"/>
      <c r="BI324" s="83"/>
      <c r="BJ324" s="83"/>
      <c r="BK324" s="83"/>
      <c r="BL324" s="83"/>
      <c r="BM324" s="83"/>
      <c r="BN324" s="83"/>
    </row>
    <row r="325" spans="1:66" s="68" customFormat="1" ht="15" x14ac:dyDescent="0.2">
      <c r="A325" s="173"/>
      <c r="B325" s="185"/>
      <c r="C325" s="174"/>
      <c r="D325" s="174"/>
      <c r="E325" s="97"/>
      <c r="F325" s="175"/>
      <c r="G325" s="175"/>
      <c r="H325" s="175"/>
      <c r="I325" s="175"/>
      <c r="J325" s="175"/>
      <c r="K325" s="182"/>
      <c r="L325" s="181"/>
      <c r="M325" s="113"/>
      <c r="N325" s="178"/>
      <c r="O325" s="179"/>
      <c r="P325" s="179"/>
      <c r="Q325" s="183"/>
      <c r="R325" s="184"/>
      <c r="S325" s="180"/>
      <c r="T325" s="80"/>
      <c r="U325" s="80"/>
      <c r="V325" s="83"/>
      <c r="W325" s="83"/>
      <c r="X325" s="83"/>
      <c r="Y325" s="83"/>
      <c r="Z325" s="83"/>
      <c r="AA325" s="83"/>
      <c r="AB325" s="83"/>
      <c r="AC325" s="83"/>
      <c r="AD325" s="83"/>
      <c r="AE325" s="83"/>
      <c r="AF325" s="83"/>
      <c r="AG325" s="83"/>
      <c r="AH325" s="83"/>
      <c r="AI325" s="83"/>
      <c r="AJ325" s="83"/>
      <c r="AK325" s="83"/>
      <c r="AL325" s="83"/>
      <c r="AM325" s="83"/>
      <c r="AN325" s="83"/>
      <c r="AO325" s="83"/>
      <c r="AP325" s="83"/>
      <c r="AQ325" s="83"/>
      <c r="AR325" s="83"/>
      <c r="AS325" s="83"/>
      <c r="AT325" s="83"/>
      <c r="AU325" s="83"/>
      <c r="AV325" s="83"/>
      <c r="AW325" s="83"/>
      <c r="AX325" s="83"/>
      <c r="AY325" s="83"/>
      <c r="AZ325" s="83"/>
      <c r="BA325" s="83"/>
      <c r="BB325" s="83"/>
      <c r="BC325" s="83"/>
      <c r="BD325" s="83"/>
      <c r="BE325" s="83"/>
      <c r="BF325" s="83"/>
      <c r="BG325" s="83"/>
      <c r="BH325" s="83"/>
      <c r="BI325" s="83"/>
      <c r="BJ325" s="83"/>
      <c r="BK325" s="83"/>
      <c r="BL325" s="83"/>
      <c r="BM325" s="83"/>
      <c r="BN325" s="83"/>
    </row>
    <row r="326" spans="1:66" s="68" customFormat="1" ht="15" x14ac:dyDescent="0.2">
      <c r="A326" s="173"/>
      <c r="B326" s="185"/>
      <c r="C326" s="174"/>
      <c r="D326" s="174"/>
      <c r="E326" s="97"/>
      <c r="F326" s="175"/>
      <c r="G326" s="175"/>
      <c r="H326" s="175"/>
      <c r="I326" s="175"/>
      <c r="J326" s="175"/>
      <c r="K326" s="182"/>
      <c r="L326" s="181"/>
      <c r="M326" s="113"/>
      <c r="N326" s="178"/>
      <c r="O326" s="179"/>
      <c r="P326" s="179"/>
      <c r="Q326" s="183"/>
      <c r="R326" s="184"/>
      <c r="S326" s="180"/>
      <c r="T326" s="80"/>
      <c r="U326" s="80"/>
      <c r="V326" s="83"/>
      <c r="W326" s="83"/>
      <c r="X326" s="83"/>
      <c r="Y326" s="83"/>
      <c r="Z326" s="83"/>
      <c r="AA326" s="83"/>
      <c r="AB326" s="83"/>
      <c r="AC326" s="83"/>
      <c r="AD326" s="83"/>
      <c r="AE326" s="83"/>
      <c r="AF326" s="83"/>
      <c r="AG326" s="83"/>
      <c r="AH326" s="83"/>
      <c r="AI326" s="83"/>
      <c r="AJ326" s="83"/>
      <c r="AK326" s="83"/>
      <c r="AL326" s="83"/>
      <c r="AM326" s="83"/>
      <c r="AN326" s="83"/>
      <c r="AO326" s="83"/>
      <c r="AP326" s="83"/>
      <c r="AQ326" s="83"/>
      <c r="AR326" s="83"/>
      <c r="AS326" s="83"/>
      <c r="AT326" s="83"/>
      <c r="AU326" s="83"/>
      <c r="AV326" s="83"/>
      <c r="AW326" s="83"/>
      <c r="AX326" s="83"/>
      <c r="AY326" s="83"/>
      <c r="AZ326" s="83"/>
      <c r="BA326" s="83"/>
      <c r="BB326" s="83"/>
      <c r="BC326" s="83"/>
      <c r="BD326" s="83"/>
      <c r="BE326" s="83"/>
      <c r="BF326" s="83"/>
      <c r="BG326" s="83"/>
      <c r="BH326" s="83"/>
      <c r="BI326" s="83"/>
      <c r="BJ326" s="83"/>
      <c r="BK326" s="83"/>
      <c r="BL326" s="83"/>
      <c r="BM326" s="83"/>
      <c r="BN326" s="83"/>
    </row>
    <row r="327" spans="1:66" s="68" customFormat="1" ht="15" x14ac:dyDescent="0.2">
      <c r="A327" s="173"/>
      <c r="B327" s="185"/>
      <c r="C327" s="174"/>
      <c r="D327" s="174"/>
      <c r="E327" s="97"/>
      <c r="F327" s="175"/>
      <c r="G327" s="175"/>
      <c r="H327" s="175"/>
      <c r="I327" s="175"/>
      <c r="J327" s="175"/>
      <c r="K327" s="182"/>
      <c r="L327" s="181"/>
      <c r="M327" s="113"/>
      <c r="N327" s="178"/>
      <c r="O327" s="179"/>
      <c r="P327" s="179"/>
      <c r="Q327" s="183"/>
      <c r="R327" s="184"/>
      <c r="S327" s="180"/>
      <c r="T327" s="80"/>
      <c r="U327" s="80"/>
      <c r="V327" s="83"/>
      <c r="W327" s="83"/>
      <c r="X327" s="83"/>
      <c r="Y327" s="83"/>
      <c r="Z327" s="83"/>
      <c r="AA327" s="83"/>
      <c r="AB327" s="83"/>
      <c r="AC327" s="83"/>
      <c r="AD327" s="83"/>
      <c r="AE327" s="83"/>
      <c r="AF327" s="83"/>
      <c r="AG327" s="83"/>
      <c r="AH327" s="83"/>
      <c r="AI327" s="83"/>
      <c r="AJ327" s="83"/>
      <c r="AK327" s="83"/>
      <c r="AL327" s="83"/>
      <c r="AM327" s="83"/>
      <c r="AN327" s="83"/>
      <c r="AO327" s="83"/>
      <c r="AP327" s="83"/>
      <c r="AQ327" s="83"/>
      <c r="AR327" s="83"/>
      <c r="AS327" s="83"/>
      <c r="AT327" s="83"/>
      <c r="AU327" s="83"/>
      <c r="AV327" s="83"/>
      <c r="AW327" s="83"/>
      <c r="AX327" s="83"/>
      <c r="AY327" s="83"/>
      <c r="AZ327" s="83"/>
      <c r="BA327" s="83"/>
      <c r="BB327" s="83"/>
      <c r="BC327" s="83"/>
      <c r="BD327" s="83"/>
      <c r="BE327" s="83"/>
      <c r="BF327" s="83"/>
      <c r="BG327" s="83"/>
      <c r="BH327" s="83"/>
      <c r="BI327" s="83"/>
      <c r="BJ327" s="83"/>
      <c r="BK327" s="83"/>
      <c r="BL327" s="83"/>
      <c r="BM327" s="83"/>
      <c r="BN327" s="83"/>
    </row>
    <row r="328" spans="1:66" s="68" customFormat="1" ht="15" x14ac:dyDescent="0.2">
      <c r="A328" s="173"/>
      <c r="B328" s="185"/>
      <c r="C328" s="174"/>
      <c r="D328" s="174"/>
      <c r="E328" s="97"/>
      <c r="F328" s="175"/>
      <c r="G328" s="175"/>
      <c r="H328" s="175"/>
      <c r="I328" s="175"/>
      <c r="J328" s="175"/>
      <c r="K328" s="182"/>
      <c r="L328" s="181"/>
      <c r="M328" s="113"/>
      <c r="N328" s="178"/>
      <c r="O328" s="179"/>
      <c r="P328" s="179"/>
      <c r="Q328" s="183"/>
      <c r="R328" s="184"/>
      <c r="S328" s="180"/>
      <c r="T328" s="80"/>
      <c r="U328" s="80"/>
      <c r="V328" s="83"/>
      <c r="W328" s="83"/>
      <c r="X328" s="83"/>
      <c r="Y328" s="83"/>
      <c r="Z328" s="83"/>
      <c r="AA328" s="83"/>
      <c r="AB328" s="83"/>
      <c r="AC328" s="83"/>
      <c r="AD328" s="83"/>
      <c r="AE328" s="83"/>
      <c r="AF328" s="83"/>
      <c r="AG328" s="83"/>
      <c r="AH328" s="83"/>
      <c r="AI328" s="83"/>
      <c r="AJ328" s="83"/>
      <c r="AK328" s="83"/>
      <c r="AL328" s="83"/>
      <c r="AM328" s="83"/>
      <c r="AN328" s="83"/>
      <c r="AO328" s="83"/>
      <c r="AP328" s="83"/>
      <c r="AQ328" s="83"/>
      <c r="AR328" s="83"/>
      <c r="AS328" s="83"/>
      <c r="AT328" s="83"/>
      <c r="AU328" s="83"/>
      <c r="AV328" s="83"/>
      <c r="AW328" s="83"/>
      <c r="AX328" s="83"/>
      <c r="AY328" s="83"/>
      <c r="AZ328" s="83"/>
      <c r="BA328" s="83"/>
      <c r="BB328" s="83"/>
      <c r="BC328" s="83"/>
      <c r="BD328" s="83"/>
      <c r="BE328" s="83"/>
      <c r="BF328" s="83"/>
      <c r="BG328" s="83"/>
      <c r="BH328" s="83"/>
      <c r="BI328" s="83"/>
      <c r="BJ328" s="83"/>
      <c r="BK328" s="83"/>
      <c r="BL328" s="83"/>
      <c r="BM328" s="83"/>
      <c r="BN328" s="83"/>
    </row>
    <row r="329" spans="1:66" s="68" customFormat="1" ht="15" x14ac:dyDescent="0.2">
      <c r="A329" s="173"/>
      <c r="B329" s="185"/>
      <c r="C329" s="174"/>
      <c r="D329" s="174"/>
      <c r="E329" s="97"/>
      <c r="F329" s="175"/>
      <c r="G329" s="175"/>
      <c r="H329" s="175"/>
      <c r="I329" s="175"/>
      <c r="J329" s="175"/>
      <c r="K329" s="182"/>
      <c r="L329" s="181"/>
      <c r="M329" s="113"/>
      <c r="N329" s="178"/>
      <c r="O329" s="179"/>
      <c r="P329" s="179"/>
      <c r="Q329" s="183"/>
      <c r="R329" s="184"/>
      <c r="S329" s="180"/>
      <c r="T329" s="80"/>
      <c r="U329" s="80"/>
      <c r="V329" s="83"/>
      <c r="W329" s="83"/>
      <c r="X329" s="83"/>
      <c r="Y329" s="83"/>
      <c r="Z329" s="83"/>
      <c r="AA329" s="83"/>
      <c r="AB329" s="83"/>
      <c r="AC329" s="83"/>
      <c r="AD329" s="83"/>
      <c r="AE329" s="83"/>
      <c r="AF329" s="83"/>
      <c r="AG329" s="83"/>
      <c r="AH329" s="83"/>
      <c r="AI329" s="83"/>
      <c r="AJ329" s="83"/>
      <c r="AK329" s="83"/>
      <c r="AL329" s="83"/>
      <c r="AM329" s="83"/>
      <c r="AN329" s="83"/>
      <c r="AO329" s="83"/>
      <c r="AP329" s="83"/>
      <c r="AQ329" s="83"/>
      <c r="AR329" s="83"/>
      <c r="AS329" s="83"/>
      <c r="AT329" s="83"/>
      <c r="AU329" s="83"/>
      <c r="AV329" s="83"/>
      <c r="AW329" s="83"/>
      <c r="AX329" s="83"/>
      <c r="AY329" s="83"/>
      <c r="AZ329" s="83"/>
      <c r="BA329" s="83"/>
      <c r="BB329" s="83"/>
      <c r="BC329" s="83"/>
      <c r="BD329" s="83"/>
      <c r="BE329" s="83"/>
      <c r="BF329" s="83"/>
      <c r="BG329" s="83"/>
      <c r="BH329" s="83"/>
      <c r="BI329" s="83"/>
      <c r="BJ329" s="83"/>
      <c r="BK329" s="83"/>
      <c r="BL329" s="83"/>
      <c r="BM329" s="83"/>
      <c r="BN329" s="83"/>
    </row>
    <row r="330" spans="1:66" s="68" customFormat="1" ht="15" x14ac:dyDescent="0.2">
      <c r="A330" s="173"/>
      <c r="B330" s="185"/>
      <c r="C330" s="174"/>
      <c r="D330" s="174"/>
      <c r="E330" s="97"/>
      <c r="F330" s="175"/>
      <c r="G330" s="175"/>
      <c r="H330" s="175"/>
      <c r="I330" s="175"/>
      <c r="J330" s="175"/>
      <c r="K330" s="182"/>
      <c r="L330" s="181"/>
      <c r="M330" s="113"/>
      <c r="N330" s="178"/>
      <c r="O330" s="179"/>
      <c r="P330" s="179"/>
      <c r="Q330" s="183"/>
      <c r="R330" s="184"/>
      <c r="S330" s="180"/>
      <c r="T330" s="80"/>
      <c r="U330" s="80"/>
      <c r="V330" s="83"/>
      <c r="W330" s="83"/>
      <c r="X330" s="83"/>
      <c r="Y330" s="83"/>
      <c r="Z330" s="83"/>
      <c r="AA330" s="83"/>
      <c r="AB330" s="83"/>
      <c r="AC330" s="83"/>
      <c r="AD330" s="83"/>
      <c r="AE330" s="83"/>
      <c r="AF330" s="83"/>
      <c r="AG330" s="83"/>
      <c r="AH330" s="83"/>
      <c r="AI330" s="83"/>
      <c r="AJ330" s="83"/>
      <c r="AK330" s="83"/>
      <c r="AL330" s="83"/>
      <c r="AM330" s="83"/>
      <c r="AN330" s="83"/>
      <c r="AO330" s="83"/>
      <c r="AP330" s="83"/>
      <c r="AQ330" s="83"/>
      <c r="AR330" s="83"/>
      <c r="AS330" s="83"/>
      <c r="AT330" s="83"/>
      <c r="AU330" s="83"/>
      <c r="AV330" s="83"/>
      <c r="AW330" s="83"/>
      <c r="AX330" s="83"/>
      <c r="AY330" s="83"/>
      <c r="AZ330" s="83"/>
      <c r="BA330" s="83"/>
      <c r="BB330" s="83"/>
      <c r="BC330" s="83"/>
      <c r="BD330" s="83"/>
      <c r="BE330" s="83"/>
      <c r="BF330" s="83"/>
      <c r="BG330" s="83"/>
      <c r="BH330" s="83"/>
      <c r="BI330" s="83"/>
      <c r="BJ330" s="83"/>
      <c r="BK330" s="83"/>
      <c r="BL330" s="83"/>
      <c r="BM330" s="83"/>
      <c r="BN330" s="83"/>
    </row>
    <row r="331" spans="1:66" s="68" customFormat="1" ht="15" x14ac:dyDescent="0.2">
      <c r="A331" s="173"/>
      <c r="B331" s="185"/>
      <c r="C331" s="174"/>
      <c r="D331" s="174"/>
      <c r="E331" s="97"/>
      <c r="F331" s="175"/>
      <c r="G331" s="175"/>
      <c r="H331" s="175"/>
      <c r="I331" s="175"/>
      <c r="J331" s="175"/>
      <c r="K331" s="182"/>
      <c r="L331" s="181"/>
      <c r="M331" s="113"/>
      <c r="N331" s="178"/>
      <c r="O331" s="179"/>
      <c r="P331" s="179"/>
      <c r="Q331" s="183"/>
      <c r="R331" s="184"/>
      <c r="S331" s="180"/>
      <c r="T331" s="80"/>
      <c r="U331" s="80"/>
      <c r="V331" s="83"/>
      <c r="W331" s="83"/>
      <c r="X331" s="83"/>
      <c r="Y331" s="83"/>
      <c r="Z331" s="83"/>
      <c r="AA331" s="83"/>
      <c r="AB331" s="83"/>
      <c r="AC331" s="83"/>
      <c r="AD331" s="83"/>
      <c r="AE331" s="83"/>
      <c r="AF331" s="83"/>
      <c r="AG331" s="83"/>
      <c r="AH331" s="83"/>
      <c r="AI331" s="83"/>
      <c r="AJ331" s="83"/>
      <c r="AK331" s="83"/>
      <c r="AL331" s="83"/>
      <c r="AM331" s="83"/>
      <c r="AN331" s="83"/>
      <c r="AO331" s="83"/>
      <c r="AP331" s="83"/>
      <c r="AQ331" s="83"/>
      <c r="AR331" s="83"/>
      <c r="AS331" s="83"/>
      <c r="AT331" s="83"/>
      <c r="AU331" s="83"/>
      <c r="AV331" s="83"/>
      <c r="AW331" s="83"/>
      <c r="AX331" s="83"/>
      <c r="AY331" s="83"/>
      <c r="AZ331" s="83"/>
      <c r="BA331" s="83"/>
      <c r="BB331" s="83"/>
      <c r="BC331" s="83"/>
      <c r="BD331" s="83"/>
      <c r="BE331" s="83"/>
      <c r="BF331" s="83"/>
      <c r="BG331" s="83"/>
      <c r="BH331" s="83"/>
      <c r="BI331" s="83"/>
      <c r="BJ331" s="83"/>
      <c r="BK331" s="83"/>
      <c r="BL331" s="83"/>
      <c r="BM331" s="83"/>
      <c r="BN331" s="83"/>
    </row>
    <row r="332" spans="1:66" s="68" customFormat="1" ht="15" x14ac:dyDescent="0.2">
      <c r="A332" s="173"/>
      <c r="B332" s="185"/>
      <c r="C332" s="174"/>
      <c r="D332" s="174"/>
      <c r="E332" s="97"/>
      <c r="F332" s="175"/>
      <c r="G332" s="175"/>
      <c r="H332" s="175"/>
      <c r="I332" s="175"/>
      <c r="J332" s="175"/>
      <c r="K332" s="182"/>
      <c r="L332" s="181"/>
      <c r="M332" s="113"/>
      <c r="N332" s="178"/>
      <c r="O332" s="179"/>
      <c r="P332" s="179"/>
      <c r="Q332" s="183"/>
      <c r="R332" s="184"/>
      <c r="S332" s="180"/>
      <c r="T332" s="80"/>
      <c r="U332" s="80"/>
      <c r="V332" s="83"/>
      <c r="W332" s="83"/>
      <c r="X332" s="83"/>
      <c r="Y332" s="83"/>
      <c r="Z332" s="83"/>
      <c r="AA332" s="83"/>
      <c r="AB332" s="83"/>
      <c r="AC332" s="83"/>
      <c r="AD332" s="83"/>
      <c r="AE332" s="83"/>
      <c r="AF332" s="83"/>
      <c r="AG332" s="83"/>
      <c r="AH332" s="83"/>
      <c r="AI332" s="83"/>
      <c r="AJ332" s="83"/>
      <c r="AK332" s="83"/>
      <c r="AL332" s="83"/>
      <c r="AM332" s="83"/>
      <c r="AN332" s="83"/>
      <c r="AO332" s="83"/>
      <c r="AP332" s="83"/>
      <c r="AQ332" s="83"/>
      <c r="AR332" s="83"/>
      <c r="AS332" s="83"/>
      <c r="AT332" s="83"/>
      <c r="AU332" s="83"/>
      <c r="AV332" s="83"/>
      <c r="AW332" s="83"/>
      <c r="AX332" s="83"/>
      <c r="AY332" s="83"/>
      <c r="AZ332" s="83"/>
      <c r="BA332" s="83"/>
      <c r="BB332" s="83"/>
      <c r="BC332" s="83"/>
      <c r="BD332" s="83"/>
      <c r="BE332" s="83"/>
      <c r="BF332" s="83"/>
      <c r="BG332" s="83"/>
      <c r="BH332" s="83"/>
      <c r="BI332" s="83"/>
      <c r="BJ332" s="83"/>
      <c r="BK332" s="83"/>
      <c r="BL332" s="83"/>
      <c r="BM332" s="83"/>
      <c r="BN332" s="83"/>
    </row>
    <row r="333" spans="1:66" s="68" customFormat="1" ht="15" x14ac:dyDescent="0.2">
      <c r="A333" s="173"/>
      <c r="B333" s="185"/>
      <c r="C333" s="174"/>
      <c r="D333" s="174"/>
      <c r="E333" s="97"/>
      <c r="F333" s="175"/>
      <c r="G333" s="175"/>
      <c r="H333" s="175"/>
      <c r="I333" s="175"/>
      <c r="J333" s="175"/>
      <c r="K333" s="182"/>
      <c r="L333" s="181"/>
      <c r="M333" s="113"/>
      <c r="N333" s="178"/>
      <c r="O333" s="179"/>
      <c r="P333" s="179"/>
      <c r="Q333" s="183"/>
      <c r="R333" s="184"/>
      <c r="S333" s="180"/>
      <c r="T333" s="80"/>
      <c r="U333" s="80"/>
      <c r="V333" s="83"/>
      <c r="W333" s="83"/>
      <c r="X333" s="83"/>
      <c r="Y333" s="83"/>
      <c r="Z333" s="83"/>
      <c r="AA333" s="83"/>
      <c r="AB333" s="83"/>
      <c r="AC333" s="83"/>
      <c r="AD333" s="83"/>
      <c r="AE333" s="83"/>
      <c r="AF333" s="83"/>
      <c r="AG333" s="83"/>
      <c r="AH333" s="83"/>
      <c r="AI333" s="83"/>
      <c r="AJ333" s="83"/>
      <c r="AK333" s="83"/>
      <c r="AL333" s="83"/>
      <c r="AM333" s="83"/>
      <c r="AN333" s="83"/>
      <c r="AO333" s="83"/>
      <c r="AP333" s="83"/>
      <c r="AQ333" s="83"/>
      <c r="AR333" s="83"/>
      <c r="AS333" s="83"/>
      <c r="AT333" s="83"/>
      <c r="AU333" s="83"/>
      <c r="AV333" s="83"/>
      <c r="AW333" s="83"/>
      <c r="AX333" s="83"/>
      <c r="AY333" s="83"/>
      <c r="AZ333" s="83"/>
      <c r="BA333" s="83"/>
      <c r="BB333" s="83"/>
      <c r="BC333" s="83"/>
      <c r="BD333" s="83"/>
      <c r="BE333" s="83"/>
      <c r="BF333" s="83"/>
      <c r="BG333" s="83"/>
      <c r="BH333" s="83"/>
      <c r="BI333" s="83"/>
      <c r="BJ333" s="83"/>
      <c r="BK333" s="83"/>
      <c r="BL333" s="83"/>
      <c r="BM333" s="83"/>
      <c r="BN333" s="83"/>
    </row>
    <row r="334" spans="1:66" s="68" customFormat="1" ht="15" x14ac:dyDescent="0.2">
      <c r="A334" s="173"/>
      <c r="B334" s="185"/>
      <c r="C334" s="174"/>
      <c r="D334" s="174"/>
      <c r="E334" s="97"/>
      <c r="F334" s="175"/>
      <c r="G334" s="175"/>
      <c r="H334" s="175"/>
      <c r="I334" s="175"/>
      <c r="J334" s="175"/>
      <c r="K334" s="182"/>
      <c r="L334" s="181"/>
      <c r="M334" s="113"/>
      <c r="N334" s="178"/>
      <c r="O334" s="179"/>
      <c r="P334" s="179"/>
      <c r="Q334" s="183"/>
      <c r="R334" s="184"/>
      <c r="S334" s="180"/>
      <c r="T334" s="80"/>
      <c r="U334" s="80"/>
      <c r="V334" s="83"/>
      <c r="W334" s="83"/>
      <c r="X334" s="83"/>
      <c r="Y334" s="83"/>
      <c r="Z334" s="83"/>
      <c r="AA334" s="83"/>
      <c r="AB334" s="83"/>
      <c r="AC334" s="83"/>
      <c r="AD334" s="83"/>
      <c r="AE334" s="83"/>
      <c r="AF334" s="83"/>
      <c r="AG334" s="83"/>
      <c r="AH334" s="83"/>
      <c r="AI334" s="83"/>
      <c r="AJ334" s="83"/>
      <c r="AK334" s="83"/>
      <c r="AL334" s="83"/>
      <c r="AM334" s="83"/>
      <c r="AN334" s="83"/>
      <c r="AO334" s="83"/>
      <c r="AP334" s="83"/>
      <c r="AQ334" s="83"/>
      <c r="AR334" s="83"/>
      <c r="AS334" s="83"/>
      <c r="AT334" s="83"/>
      <c r="AU334" s="83"/>
      <c r="AV334" s="83"/>
      <c r="AW334" s="83"/>
      <c r="AX334" s="83"/>
      <c r="AY334" s="83"/>
      <c r="AZ334" s="83"/>
      <c r="BA334" s="83"/>
      <c r="BB334" s="83"/>
      <c r="BC334" s="83"/>
      <c r="BD334" s="83"/>
      <c r="BE334" s="83"/>
      <c r="BF334" s="83"/>
      <c r="BG334" s="83"/>
      <c r="BH334" s="83"/>
      <c r="BI334" s="83"/>
      <c r="BJ334" s="83"/>
      <c r="BK334" s="83"/>
      <c r="BL334" s="83"/>
      <c r="BM334" s="83"/>
      <c r="BN334" s="83"/>
    </row>
    <row r="335" spans="1:66" s="68" customFormat="1" ht="15" x14ac:dyDescent="0.2">
      <c r="A335" s="173"/>
      <c r="B335" s="185"/>
      <c r="C335" s="174"/>
      <c r="D335" s="174"/>
      <c r="E335" s="97"/>
      <c r="F335" s="175"/>
      <c r="G335" s="175"/>
      <c r="H335" s="175"/>
      <c r="I335" s="175"/>
      <c r="J335" s="175"/>
      <c r="K335" s="182"/>
      <c r="L335" s="181"/>
      <c r="M335" s="113"/>
      <c r="N335" s="178"/>
      <c r="O335" s="179"/>
      <c r="P335" s="179"/>
      <c r="Q335" s="183"/>
      <c r="R335" s="184"/>
      <c r="S335" s="180"/>
      <c r="T335" s="80"/>
      <c r="U335" s="80"/>
      <c r="V335" s="83"/>
      <c r="W335" s="83"/>
      <c r="X335" s="83"/>
      <c r="Y335" s="83"/>
      <c r="Z335" s="83"/>
      <c r="AA335" s="83"/>
      <c r="AB335" s="83"/>
      <c r="AC335" s="83"/>
      <c r="AD335" s="83"/>
      <c r="AE335" s="83"/>
      <c r="AF335" s="83"/>
      <c r="AG335" s="83"/>
      <c r="AH335" s="83"/>
      <c r="AI335" s="83"/>
      <c r="AJ335" s="83"/>
      <c r="AK335" s="83"/>
      <c r="AL335" s="83"/>
      <c r="AM335" s="83"/>
      <c r="AN335" s="83"/>
      <c r="AO335" s="83"/>
      <c r="AP335" s="83"/>
      <c r="AQ335" s="83"/>
      <c r="AR335" s="83"/>
      <c r="AS335" s="83"/>
      <c r="AT335" s="83"/>
      <c r="AU335" s="83"/>
      <c r="AV335" s="83"/>
      <c r="AW335" s="83"/>
      <c r="AX335" s="83"/>
      <c r="AY335" s="83"/>
      <c r="AZ335" s="83"/>
      <c r="BA335" s="83"/>
      <c r="BB335" s="83"/>
      <c r="BC335" s="83"/>
      <c r="BD335" s="83"/>
      <c r="BE335" s="83"/>
      <c r="BF335" s="83"/>
      <c r="BG335" s="83"/>
      <c r="BH335" s="83"/>
      <c r="BI335" s="83"/>
      <c r="BJ335" s="83"/>
      <c r="BK335" s="83"/>
      <c r="BL335" s="83"/>
      <c r="BM335" s="83"/>
      <c r="BN335" s="83"/>
    </row>
    <row r="336" spans="1:66" s="68" customFormat="1" ht="15" x14ac:dyDescent="0.2">
      <c r="A336" s="173"/>
      <c r="B336" s="185"/>
      <c r="C336" s="174"/>
      <c r="D336" s="174"/>
      <c r="E336" s="97"/>
      <c r="F336" s="175"/>
      <c r="G336" s="175"/>
      <c r="H336" s="175"/>
      <c r="I336" s="175"/>
      <c r="J336" s="175"/>
      <c r="K336" s="182"/>
      <c r="L336" s="181"/>
      <c r="M336" s="113"/>
      <c r="N336" s="178"/>
      <c r="O336" s="179"/>
      <c r="P336" s="179"/>
      <c r="Q336" s="183"/>
      <c r="R336" s="184"/>
      <c r="S336" s="180"/>
      <c r="T336" s="80"/>
      <c r="U336" s="80"/>
      <c r="V336" s="83"/>
      <c r="W336" s="83"/>
      <c r="X336" s="83"/>
      <c r="Y336" s="83"/>
      <c r="Z336" s="83"/>
      <c r="AA336" s="83"/>
      <c r="AB336" s="83"/>
      <c r="AC336" s="83"/>
      <c r="AD336" s="83"/>
      <c r="AE336" s="83"/>
      <c r="AF336" s="83"/>
      <c r="AG336" s="83"/>
      <c r="AH336" s="83"/>
      <c r="AI336" s="83"/>
      <c r="AJ336" s="83"/>
      <c r="AK336" s="83"/>
      <c r="AL336" s="83"/>
      <c r="AM336" s="83"/>
      <c r="AN336" s="83"/>
      <c r="AO336" s="83"/>
      <c r="AP336" s="83"/>
      <c r="AQ336" s="83"/>
      <c r="AR336" s="83"/>
      <c r="AS336" s="83"/>
      <c r="AT336" s="83"/>
      <c r="AU336" s="83"/>
      <c r="AV336" s="83"/>
      <c r="AW336" s="83"/>
      <c r="AX336" s="83"/>
      <c r="AY336" s="83"/>
      <c r="AZ336" s="83"/>
      <c r="BA336" s="83"/>
      <c r="BB336" s="83"/>
      <c r="BC336" s="83"/>
      <c r="BD336" s="83"/>
      <c r="BE336" s="83"/>
      <c r="BF336" s="83"/>
      <c r="BG336" s="83"/>
      <c r="BH336" s="83"/>
      <c r="BI336" s="83"/>
      <c r="BJ336" s="83"/>
      <c r="BK336" s="83"/>
      <c r="BL336" s="83"/>
      <c r="BM336" s="83"/>
      <c r="BN336" s="83"/>
    </row>
    <row r="337" spans="1:66" s="68" customFormat="1" ht="15" x14ac:dyDescent="0.2">
      <c r="A337" s="173"/>
      <c r="B337" s="185"/>
      <c r="C337" s="174"/>
      <c r="D337" s="174"/>
      <c r="E337" s="97"/>
      <c r="F337" s="175"/>
      <c r="G337" s="175"/>
      <c r="H337" s="175"/>
      <c r="I337" s="175"/>
      <c r="J337" s="175"/>
      <c r="K337" s="182"/>
      <c r="L337" s="181"/>
      <c r="M337" s="113"/>
      <c r="N337" s="178"/>
      <c r="O337" s="179"/>
      <c r="P337" s="179"/>
      <c r="Q337" s="183"/>
      <c r="R337" s="184"/>
      <c r="S337" s="180"/>
      <c r="T337" s="80"/>
      <c r="U337" s="80"/>
      <c r="V337" s="83"/>
      <c r="W337" s="83"/>
      <c r="X337" s="83"/>
      <c r="Y337" s="83"/>
      <c r="Z337" s="83"/>
      <c r="AA337" s="83"/>
      <c r="AB337" s="83"/>
      <c r="AC337" s="83"/>
      <c r="AD337" s="83"/>
      <c r="AE337" s="83"/>
      <c r="AF337" s="83"/>
      <c r="AG337" s="83"/>
      <c r="AH337" s="83"/>
      <c r="AI337" s="83"/>
      <c r="AJ337" s="83"/>
      <c r="AK337" s="83"/>
      <c r="AL337" s="83"/>
      <c r="AM337" s="83"/>
      <c r="AN337" s="83"/>
      <c r="AO337" s="83"/>
      <c r="AP337" s="83"/>
      <c r="AQ337" s="83"/>
      <c r="AR337" s="83"/>
      <c r="AS337" s="83"/>
      <c r="AT337" s="83"/>
      <c r="AU337" s="83"/>
      <c r="AV337" s="83"/>
      <c r="AW337" s="83"/>
      <c r="AX337" s="83"/>
      <c r="AY337" s="83"/>
      <c r="AZ337" s="83"/>
      <c r="BA337" s="83"/>
      <c r="BB337" s="83"/>
      <c r="BC337" s="83"/>
      <c r="BD337" s="83"/>
      <c r="BE337" s="83"/>
      <c r="BF337" s="83"/>
      <c r="BG337" s="83"/>
      <c r="BH337" s="83"/>
      <c r="BI337" s="83"/>
      <c r="BJ337" s="83"/>
      <c r="BK337" s="83"/>
      <c r="BL337" s="83"/>
      <c r="BM337" s="83"/>
      <c r="BN337" s="83"/>
    </row>
    <row r="338" spans="1:66" s="68" customFormat="1" ht="15" x14ac:dyDescent="0.2">
      <c r="A338" s="173"/>
      <c r="B338" s="185"/>
      <c r="C338" s="174"/>
      <c r="D338" s="174"/>
      <c r="E338" s="97"/>
      <c r="F338" s="175"/>
      <c r="G338" s="175"/>
      <c r="H338" s="175"/>
      <c r="I338" s="175"/>
      <c r="J338" s="175"/>
      <c r="K338" s="182"/>
      <c r="L338" s="181"/>
      <c r="M338" s="113"/>
      <c r="N338" s="178"/>
      <c r="O338" s="179"/>
      <c r="P338" s="179"/>
      <c r="Q338" s="183"/>
      <c r="R338" s="184"/>
      <c r="S338" s="180"/>
      <c r="T338" s="80"/>
      <c r="U338" s="80"/>
      <c r="V338" s="83"/>
      <c r="W338" s="83"/>
      <c r="X338" s="83"/>
      <c r="Y338" s="83"/>
      <c r="Z338" s="83"/>
      <c r="AA338" s="83"/>
      <c r="AB338" s="83"/>
      <c r="AC338" s="83"/>
      <c r="AD338" s="83"/>
      <c r="AE338" s="83"/>
      <c r="AF338" s="83"/>
      <c r="AG338" s="83"/>
      <c r="AH338" s="83"/>
      <c r="AI338" s="83"/>
      <c r="AJ338" s="83"/>
      <c r="AK338" s="83"/>
      <c r="AL338" s="83"/>
      <c r="AM338" s="83"/>
      <c r="AN338" s="83"/>
      <c r="AO338" s="83"/>
      <c r="AP338" s="83"/>
      <c r="AQ338" s="83"/>
      <c r="AR338" s="83"/>
      <c r="AS338" s="83"/>
      <c r="AT338" s="83"/>
      <c r="AU338" s="83"/>
      <c r="AV338" s="83"/>
      <c r="AW338" s="83"/>
      <c r="AX338" s="83"/>
      <c r="AY338" s="83"/>
      <c r="AZ338" s="83"/>
      <c r="BA338" s="83"/>
      <c r="BB338" s="83"/>
      <c r="BC338" s="83"/>
      <c r="BD338" s="83"/>
      <c r="BE338" s="83"/>
      <c r="BF338" s="83"/>
      <c r="BG338" s="83"/>
      <c r="BH338" s="83"/>
      <c r="BI338" s="83"/>
      <c r="BJ338" s="83"/>
      <c r="BK338" s="83"/>
      <c r="BL338" s="83"/>
      <c r="BM338" s="83"/>
      <c r="BN338" s="83"/>
    </row>
    <row r="339" spans="1:66" s="68" customFormat="1" ht="15" x14ac:dyDescent="0.2">
      <c r="A339" s="173"/>
      <c r="B339" s="185"/>
      <c r="C339" s="174"/>
      <c r="D339" s="174"/>
      <c r="E339" s="97"/>
      <c r="F339" s="175"/>
      <c r="G339" s="175"/>
      <c r="H339" s="175"/>
      <c r="I339" s="175"/>
      <c r="J339" s="175"/>
      <c r="K339" s="182"/>
      <c r="L339" s="181"/>
      <c r="M339" s="113"/>
      <c r="N339" s="178"/>
      <c r="O339" s="179"/>
      <c r="P339" s="179"/>
      <c r="Q339" s="183"/>
      <c r="R339" s="184"/>
      <c r="S339" s="180"/>
      <c r="T339" s="80"/>
      <c r="U339" s="80"/>
      <c r="V339" s="83"/>
      <c r="W339" s="83"/>
      <c r="X339" s="83"/>
      <c r="Y339" s="83"/>
      <c r="Z339" s="83"/>
      <c r="AA339" s="83"/>
      <c r="AB339" s="83"/>
      <c r="AC339" s="83"/>
      <c r="AD339" s="83"/>
      <c r="AE339" s="83"/>
      <c r="AF339" s="83"/>
      <c r="AG339" s="83"/>
      <c r="AH339" s="83"/>
      <c r="AI339" s="83"/>
      <c r="AJ339" s="83"/>
      <c r="AK339" s="83"/>
      <c r="AL339" s="83"/>
      <c r="AM339" s="83"/>
      <c r="AN339" s="83"/>
      <c r="AO339" s="83"/>
      <c r="AP339" s="83"/>
      <c r="AQ339" s="83"/>
      <c r="AR339" s="83"/>
      <c r="AS339" s="83"/>
      <c r="AT339" s="83"/>
      <c r="AU339" s="83"/>
      <c r="AV339" s="83"/>
      <c r="AW339" s="83"/>
      <c r="AX339" s="83"/>
      <c r="AY339" s="83"/>
      <c r="AZ339" s="83"/>
      <c r="BA339" s="83"/>
      <c r="BB339" s="83"/>
      <c r="BC339" s="83"/>
      <c r="BD339" s="83"/>
      <c r="BE339" s="83"/>
      <c r="BF339" s="83"/>
      <c r="BG339" s="83"/>
      <c r="BH339" s="83"/>
      <c r="BI339" s="83"/>
      <c r="BJ339" s="83"/>
      <c r="BK339" s="83"/>
      <c r="BL339" s="83"/>
      <c r="BM339" s="83"/>
      <c r="BN339" s="83"/>
    </row>
    <row r="340" spans="1:66" s="68" customFormat="1" ht="15" x14ac:dyDescent="0.2">
      <c r="A340" s="173"/>
      <c r="B340" s="185"/>
      <c r="C340" s="174"/>
      <c r="D340" s="174"/>
      <c r="E340" s="97"/>
      <c r="F340" s="175"/>
      <c r="G340" s="175"/>
      <c r="H340" s="175"/>
      <c r="I340" s="175"/>
      <c r="J340" s="175"/>
      <c r="K340" s="182"/>
      <c r="L340" s="181"/>
      <c r="M340" s="113"/>
      <c r="N340" s="178"/>
      <c r="O340" s="179"/>
      <c r="P340" s="179"/>
      <c r="Q340" s="183"/>
      <c r="R340" s="184"/>
      <c r="S340" s="180"/>
      <c r="T340" s="80"/>
      <c r="U340" s="80"/>
      <c r="V340" s="83"/>
      <c r="W340" s="83"/>
      <c r="X340" s="83"/>
      <c r="Y340" s="83"/>
      <c r="Z340" s="83"/>
      <c r="AA340" s="83"/>
      <c r="AB340" s="83"/>
      <c r="AC340" s="83"/>
      <c r="AD340" s="83"/>
      <c r="AE340" s="83"/>
      <c r="AF340" s="83"/>
      <c r="AG340" s="83"/>
      <c r="AH340" s="83"/>
      <c r="AI340" s="83"/>
      <c r="AJ340" s="83"/>
      <c r="AK340" s="83"/>
      <c r="AL340" s="83"/>
      <c r="AM340" s="83"/>
      <c r="AN340" s="83"/>
      <c r="AO340" s="83"/>
      <c r="AP340" s="83"/>
      <c r="AQ340" s="83"/>
      <c r="AR340" s="83"/>
      <c r="AS340" s="83"/>
      <c r="AT340" s="83"/>
      <c r="AU340" s="83"/>
      <c r="AV340" s="83"/>
      <c r="AW340" s="83"/>
      <c r="AX340" s="83"/>
      <c r="AY340" s="83"/>
      <c r="AZ340" s="83"/>
      <c r="BA340" s="83"/>
      <c r="BB340" s="83"/>
      <c r="BC340" s="83"/>
      <c r="BD340" s="83"/>
      <c r="BE340" s="83"/>
      <c r="BF340" s="83"/>
      <c r="BG340" s="83"/>
      <c r="BH340" s="83"/>
      <c r="BI340" s="83"/>
      <c r="BJ340" s="83"/>
      <c r="BK340" s="83"/>
      <c r="BL340" s="83"/>
      <c r="BM340" s="83"/>
      <c r="BN340" s="83"/>
    </row>
    <row r="341" spans="1:66" s="68" customFormat="1" ht="15" x14ac:dyDescent="0.2">
      <c r="A341" s="173"/>
      <c r="B341" s="185"/>
      <c r="C341" s="174"/>
      <c r="D341" s="174"/>
      <c r="E341" s="97"/>
      <c r="F341" s="175"/>
      <c r="G341" s="175"/>
      <c r="H341" s="175"/>
      <c r="I341" s="175"/>
      <c r="J341" s="175"/>
      <c r="K341" s="182"/>
      <c r="L341" s="181"/>
      <c r="M341" s="113"/>
      <c r="N341" s="178"/>
      <c r="O341" s="179"/>
      <c r="P341" s="179"/>
      <c r="Q341" s="183"/>
      <c r="R341" s="184"/>
      <c r="S341" s="180"/>
      <c r="T341" s="80"/>
      <c r="U341" s="80"/>
      <c r="V341" s="83"/>
      <c r="W341" s="83"/>
      <c r="X341" s="83"/>
      <c r="Y341" s="83"/>
      <c r="Z341" s="83"/>
      <c r="AA341" s="83"/>
      <c r="AB341" s="83"/>
      <c r="AC341" s="83"/>
      <c r="AD341" s="83"/>
      <c r="AE341" s="83"/>
      <c r="AF341" s="83"/>
      <c r="AG341" s="83"/>
      <c r="AH341" s="83"/>
      <c r="AI341" s="83"/>
      <c r="AJ341" s="83"/>
      <c r="AK341" s="83"/>
      <c r="AL341" s="83"/>
      <c r="AM341" s="83"/>
      <c r="AN341" s="83"/>
      <c r="AO341" s="83"/>
      <c r="AP341" s="83"/>
      <c r="AQ341" s="83"/>
      <c r="AR341" s="83"/>
      <c r="AS341" s="83"/>
      <c r="AT341" s="83"/>
      <c r="AU341" s="83"/>
      <c r="AV341" s="83"/>
      <c r="AW341" s="83"/>
      <c r="AX341" s="83"/>
      <c r="AY341" s="83"/>
      <c r="AZ341" s="83"/>
      <c r="BA341" s="83"/>
      <c r="BB341" s="83"/>
      <c r="BC341" s="83"/>
      <c r="BD341" s="83"/>
      <c r="BE341" s="83"/>
      <c r="BF341" s="83"/>
      <c r="BG341" s="83"/>
      <c r="BH341" s="83"/>
      <c r="BI341" s="83"/>
      <c r="BJ341" s="83"/>
      <c r="BK341" s="83"/>
      <c r="BL341" s="83"/>
      <c r="BM341" s="83"/>
      <c r="BN341" s="83"/>
    </row>
    <row r="342" spans="1:66" s="68" customFormat="1" ht="15" x14ac:dyDescent="0.2">
      <c r="A342" s="173"/>
      <c r="B342" s="185"/>
      <c r="C342" s="174"/>
      <c r="D342" s="174"/>
      <c r="E342" s="97"/>
      <c r="F342" s="175"/>
      <c r="G342" s="175"/>
      <c r="H342" s="175"/>
      <c r="I342" s="175"/>
      <c r="J342" s="175"/>
      <c r="K342" s="182"/>
      <c r="L342" s="181"/>
      <c r="M342" s="113"/>
      <c r="N342" s="178"/>
      <c r="O342" s="179"/>
      <c r="P342" s="179"/>
      <c r="Q342" s="183"/>
      <c r="R342" s="184"/>
      <c r="S342" s="180"/>
      <c r="T342" s="80"/>
      <c r="U342" s="80"/>
      <c r="V342" s="83"/>
      <c r="W342" s="83"/>
      <c r="X342" s="83"/>
      <c r="Y342" s="83"/>
      <c r="Z342" s="83"/>
      <c r="AA342" s="83"/>
      <c r="AB342" s="83"/>
      <c r="AC342" s="83"/>
      <c r="AD342" s="83"/>
      <c r="AE342" s="83"/>
      <c r="AF342" s="83"/>
      <c r="AG342" s="83"/>
      <c r="AH342" s="83"/>
      <c r="AI342" s="83"/>
      <c r="AJ342" s="83"/>
      <c r="AK342" s="83"/>
      <c r="AL342" s="83"/>
      <c r="AM342" s="83"/>
      <c r="AN342" s="83"/>
      <c r="AO342" s="83"/>
      <c r="AP342" s="83"/>
      <c r="AQ342" s="83"/>
      <c r="AR342" s="83"/>
      <c r="AS342" s="83"/>
      <c r="AT342" s="83"/>
      <c r="AU342" s="83"/>
      <c r="AV342" s="83"/>
      <c r="AW342" s="83"/>
      <c r="AX342" s="83"/>
      <c r="AY342" s="83"/>
      <c r="AZ342" s="83"/>
      <c r="BA342" s="83"/>
      <c r="BB342" s="83"/>
      <c r="BC342" s="83"/>
      <c r="BD342" s="83"/>
      <c r="BE342" s="83"/>
      <c r="BF342" s="83"/>
      <c r="BG342" s="83"/>
      <c r="BH342" s="83"/>
      <c r="BI342" s="83"/>
      <c r="BJ342" s="83"/>
      <c r="BK342" s="83"/>
      <c r="BL342" s="83"/>
      <c r="BM342" s="83"/>
      <c r="BN342" s="83"/>
    </row>
    <row r="343" spans="1:66" s="68" customFormat="1" ht="15" x14ac:dyDescent="0.2">
      <c r="A343" s="173"/>
      <c r="B343" s="185"/>
      <c r="C343" s="174"/>
      <c r="D343" s="174"/>
      <c r="E343" s="97"/>
      <c r="F343" s="175"/>
      <c r="G343" s="175"/>
      <c r="H343" s="175"/>
      <c r="I343" s="175"/>
      <c r="J343" s="175"/>
      <c r="K343" s="182"/>
      <c r="L343" s="181"/>
      <c r="M343" s="113"/>
      <c r="N343" s="178"/>
      <c r="O343" s="179"/>
      <c r="P343" s="179"/>
      <c r="Q343" s="183"/>
      <c r="R343" s="184"/>
      <c r="S343" s="180"/>
      <c r="T343" s="80"/>
      <c r="U343" s="80"/>
      <c r="V343" s="83"/>
      <c r="W343" s="83"/>
      <c r="X343" s="83"/>
      <c r="Y343" s="83"/>
      <c r="Z343" s="83"/>
      <c r="AA343" s="83"/>
      <c r="AB343" s="83"/>
      <c r="AC343" s="83"/>
      <c r="AD343" s="83"/>
      <c r="AE343" s="83"/>
      <c r="AF343" s="83"/>
      <c r="AG343" s="83"/>
      <c r="AH343" s="83"/>
      <c r="AI343" s="83"/>
      <c r="AJ343" s="83"/>
      <c r="AK343" s="83"/>
      <c r="AL343" s="83"/>
      <c r="AM343" s="83"/>
      <c r="AN343" s="83"/>
      <c r="AO343" s="83"/>
      <c r="AP343" s="83"/>
      <c r="AQ343" s="83"/>
      <c r="AR343" s="83"/>
      <c r="AS343" s="83"/>
      <c r="AT343" s="83"/>
      <c r="AU343" s="83"/>
      <c r="AV343" s="83"/>
      <c r="AW343" s="83"/>
      <c r="AX343" s="83"/>
      <c r="AY343" s="83"/>
      <c r="AZ343" s="83"/>
      <c r="BA343" s="83"/>
      <c r="BB343" s="83"/>
      <c r="BC343" s="83"/>
      <c r="BD343" s="83"/>
      <c r="BE343" s="83"/>
      <c r="BF343" s="83"/>
      <c r="BG343" s="83"/>
      <c r="BH343" s="83"/>
      <c r="BI343" s="83"/>
      <c r="BJ343" s="83"/>
      <c r="BK343" s="83"/>
      <c r="BL343" s="83"/>
      <c r="BM343" s="83"/>
      <c r="BN343" s="83"/>
    </row>
    <row r="344" spans="1:66" s="68" customFormat="1" ht="15" x14ac:dyDescent="0.2">
      <c r="A344" s="173"/>
      <c r="B344" s="185"/>
      <c r="C344" s="174"/>
      <c r="D344" s="174"/>
      <c r="E344" s="97"/>
      <c r="F344" s="175"/>
      <c r="G344" s="175"/>
      <c r="H344" s="175"/>
      <c r="I344" s="175"/>
      <c r="J344" s="175"/>
      <c r="K344" s="182"/>
      <c r="L344" s="181"/>
      <c r="M344" s="113"/>
      <c r="N344" s="178"/>
      <c r="O344" s="179"/>
      <c r="P344" s="179"/>
      <c r="Q344" s="183"/>
      <c r="R344" s="184"/>
      <c r="S344" s="180"/>
      <c r="T344" s="80"/>
      <c r="U344" s="80"/>
      <c r="V344" s="83"/>
      <c r="W344" s="83"/>
      <c r="X344" s="83"/>
      <c r="Y344" s="83"/>
      <c r="Z344" s="83"/>
      <c r="AA344" s="83"/>
      <c r="AB344" s="83"/>
      <c r="AC344" s="83"/>
      <c r="AD344" s="83"/>
      <c r="AE344" s="83"/>
      <c r="AF344" s="83"/>
      <c r="AG344" s="83"/>
      <c r="AH344" s="83"/>
      <c r="AI344" s="83"/>
      <c r="AJ344" s="83"/>
      <c r="AK344" s="83"/>
      <c r="AL344" s="83"/>
      <c r="AM344" s="83"/>
      <c r="AN344" s="83"/>
      <c r="AO344" s="83"/>
      <c r="AP344" s="83"/>
      <c r="AQ344" s="83"/>
      <c r="AR344" s="83"/>
      <c r="AS344" s="83"/>
      <c r="AT344" s="83"/>
      <c r="AU344" s="83"/>
      <c r="AV344" s="83"/>
      <c r="AW344" s="83"/>
      <c r="AX344" s="83"/>
      <c r="AY344" s="83"/>
      <c r="AZ344" s="83"/>
      <c r="BA344" s="83"/>
      <c r="BB344" s="83"/>
      <c r="BC344" s="83"/>
      <c r="BD344" s="83"/>
      <c r="BE344" s="83"/>
      <c r="BF344" s="83"/>
      <c r="BG344" s="83"/>
      <c r="BH344" s="83"/>
      <c r="BI344" s="83"/>
      <c r="BJ344" s="83"/>
      <c r="BK344" s="83"/>
      <c r="BL344" s="83"/>
      <c r="BM344" s="83"/>
      <c r="BN344" s="83"/>
    </row>
    <row r="345" spans="1:66" s="68" customFormat="1" ht="15" x14ac:dyDescent="0.2">
      <c r="A345" s="173"/>
      <c r="B345" s="185"/>
      <c r="C345" s="174"/>
      <c r="D345" s="174"/>
      <c r="E345" s="97"/>
      <c r="F345" s="175"/>
      <c r="G345" s="175"/>
      <c r="H345" s="175"/>
      <c r="I345" s="175"/>
      <c r="J345" s="175"/>
      <c r="K345" s="182"/>
      <c r="L345" s="181"/>
      <c r="M345" s="113"/>
      <c r="N345" s="178"/>
      <c r="O345" s="179"/>
      <c r="P345" s="179"/>
      <c r="Q345" s="183"/>
      <c r="R345" s="184"/>
      <c r="S345" s="180"/>
      <c r="T345" s="80"/>
      <c r="U345" s="80"/>
      <c r="V345" s="83"/>
      <c r="W345" s="83"/>
      <c r="X345" s="83"/>
      <c r="Y345" s="83"/>
      <c r="Z345" s="83"/>
      <c r="AA345" s="83"/>
      <c r="AB345" s="83"/>
      <c r="AC345" s="83"/>
      <c r="AD345" s="83"/>
      <c r="AE345" s="83"/>
      <c r="AF345" s="83"/>
      <c r="AG345" s="83"/>
      <c r="AH345" s="83"/>
      <c r="AI345" s="83"/>
      <c r="AJ345" s="83"/>
      <c r="AK345" s="83"/>
      <c r="AL345" s="83"/>
      <c r="AM345" s="83"/>
      <c r="AN345" s="83"/>
      <c r="AO345" s="83"/>
      <c r="AP345" s="83"/>
      <c r="AQ345" s="83"/>
      <c r="AR345" s="83"/>
      <c r="AS345" s="83"/>
      <c r="AT345" s="83"/>
      <c r="AU345" s="83"/>
      <c r="AV345" s="83"/>
      <c r="AW345" s="83"/>
      <c r="AX345" s="83"/>
      <c r="AY345" s="83"/>
      <c r="AZ345" s="83"/>
      <c r="BA345" s="83"/>
      <c r="BB345" s="83"/>
      <c r="BC345" s="83"/>
      <c r="BD345" s="83"/>
      <c r="BE345" s="83"/>
      <c r="BF345" s="83"/>
      <c r="BG345" s="83"/>
      <c r="BH345" s="83"/>
      <c r="BI345" s="83"/>
      <c r="BJ345" s="83"/>
      <c r="BK345" s="83"/>
      <c r="BL345" s="83"/>
      <c r="BM345" s="83"/>
      <c r="BN345" s="83"/>
    </row>
    <row r="346" spans="1:66" s="68" customFormat="1" ht="15" x14ac:dyDescent="0.2">
      <c r="A346" s="173"/>
      <c r="B346" s="185"/>
      <c r="C346" s="174"/>
      <c r="D346" s="174"/>
      <c r="E346" s="97"/>
      <c r="F346" s="175"/>
      <c r="G346" s="175"/>
      <c r="H346" s="175"/>
      <c r="I346" s="175"/>
      <c r="J346" s="175"/>
      <c r="K346" s="182"/>
      <c r="L346" s="181"/>
      <c r="M346" s="113"/>
      <c r="N346" s="178"/>
      <c r="O346" s="179"/>
      <c r="P346" s="179"/>
      <c r="Q346" s="183"/>
      <c r="R346" s="184"/>
      <c r="S346" s="180"/>
      <c r="T346" s="80"/>
      <c r="U346" s="80"/>
      <c r="V346" s="83"/>
      <c r="W346" s="83"/>
      <c r="X346" s="83"/>
      <c r="Y346" s="83"/>
      <c r="Z346" s="83"/>
      <c r="AA346" s="83"/>
      <c r="AB346" s="83"/>
      <c r="AC346" s="83"/>
      <c r="AD346" s="83"/>
      <c r="AE346" s="83"/>
      <c r="AF346" s="83"/>
      <c r="AG346" s="83"/>
      <c r="AH346" s="83"/>
      <c r="AI346" s="83"/>
      <c r="AJ346" s="83"/>
      <c r="AK346" s="83"/>
      <c r="AL346" s="83"/>
      <c r="AM346" s="83"/>
      <c r="AN346" s="83"/>
      <c r="AO346" s="83"/>
      <c r="AP346" s="83"/>
      <c r="AQ346" s="83"/>
      <c r="AR346" s="83"/>
      <c r="AS346" s="83"/>
      <c r="AT346" s="83"/>
      <c r="AU346" s="83"/>
      <c r="AV346" s="83"/>
      <c r="AW346" s="83"/>
      <c r="AX346" s="83"/>
      <c r="AY346" s="83"/>
      <c r="AZ346" s="83"/>
      <c r="BA346" s="83"/>
      <c r="BB346" s="83"/>
      <c r="BC346" s="83"/>
      <c r="BD346" s="83"/>
      <c r="BE346" s="83"/>
      <c r="BF346" s="83"/>
      <c r="BG346" s="83"/>
      <c r="BH346" s="83"/>
      <c r="BI346" s="83"/>
      <c r="BJ346" s="83"/>
      <c r="BK346" s="83"/>
      <c r="BL346" s="83"/>
      <c r="BM346" s="83"/>
      <c r="BN346" s="83"/>
    </row>
    <row r="347" spans="1:66" s="68" customFormat="1" ht="15" x14ac:dyDescent="0.2">
      <c r="A347" s="173"/>
      <c r="B347" s="185"/>
      <c r="C347" s="174"/>
      <c r="D347" s="174"/>
      <c r="E347" s="97"/>
      <c r="F347" s="175"/>
      <c r="G347" s="175"/>
      <c r="H347" s="175"/>
      <c r="I347" s="175"/>
      <c r="J347" s="175"/>
      <c r="K347" s="182"/>
      <c r="L347" s="181"/>
      <c r="M347" s="113"/>
      <c r="N347" s="178"/>
      <c r="O347" s="179"/>
      <c r="P347" s="179"/>
      <c r="Q347" s="183"/>
      <c r="R347" s="184"/>
      <c r="S347" s="180"/>
      <c r="T347" s="80"/>
      <c r="U347" s="80"/>
      <c r="V347" s="83"/>
      <c r="W347" s="83"/>
      <c r="X347" s="83"/>
      <c r="Y347" s="83"/>
      <c r="Z347" s="83"/>
      <c r="AA347" s="83"/>
      <c r="AB347" s="83"/>
      <c r="AC347" s="83"/>
      <c r="AD347" s="83"/>
      <c r="AE347" s="83"/>
      <c r="AF347" s="83"/>
      <c r="AG347" s="83"/>
      <c r="AH347" s="83"/>
      <c r="AI347" s="83"/>
      <c r="AJ347" s="83"/>
      <c r="AK347" s="83"/>
      <c r="AL347" s="83"/>
      <c r="AM347" s="83"/>
      <c r="AN347" s="83"/>
      <c r="AO347" s="83"/>
      <c r="AP347" s="83"/>
      <c r="AQ347" s="83"/>
      <c r="AR347" s="83"/>
      <c r="AS347" s="83"/>
      <c r="AT347" s="83"/>
      <c r="AU347" s="83"/>
      <c r="AV347" s="83"/>
      <c r="AW347" s="83"/>
      <c r="AX347" s="83"/>
      <c r="AY347" s="83"/>
      <c r="AZ347" s="83"/>
      <c r="BA347" s="83"/>
      <c r="BB347" s="83"/>
      <c r="BC347" s="83"/>
      <c r="BD347" s="83"/>
      <c r="BE347" s="83"/>
      <c r="BF347" s="83"/>
      <c r="BG347" s="83"/>
      <c r="BH347" s="83"/>
      <c r="BI347" s="83"/>
      <c r="BJ347" s="83"/>
      <c r="BK347" s="83"/>
      <c r="BL347" s="83"/>
      <c r="BM347" s="83"/>
      <c r="BN347" s="83"/>
    </row>
    <row r="348" spans="1:66" s="68" customFormat="1" ht="15" x14ac:dyDescent="0.2">
      <c r="A348" s="173"/>
      <c r="B348" s="185"/>
      <c r="C348" s="174"/>
      <c r="D348" s="174"/>
      <c r="E348" s="97"/>
      <c r="F348" s="175"/>
      <c r="G348" s="175"/>
      <c r="H348" s="175"/>
      <c r="I348" s="175"/>
      <c r="J348" s="175"/>
      <c r="K348" s="182"/>
      <c r="L348" s="181"/>
      <c r="M348" s="113"/>
      <c r="N348" s="178"/>
      <c r="O348" s="179"/>
      <c r="P348" s="179"/>
      <c r="Q348" s="183"/>
      <c r="R348" s="184"/>
      <c r="S348" s="180"/>
      <c r="T348" s="80"/>
      <c r="U348" s="80"/>
      <c r="V348" s="83"/>
      <c r="W348" s="83"/>
      <c r="X348" s="83"/>
      <c r="Y348" s="83"/>
      <c r="Z348" s="83"/>
      <c r="AA348" s="83"/>
      <c r="AB348" s="83"/>
      <c r="AC348" s="83"/>
      <c r="AD348" s="83"/>
      <c r="AE348" s="83"/>
      <c r="AF348" s="83"/>
      <c r="AG348" s="83"/>
      <c r="AH348" s="83"/>
      <c r="AI348" s="83"/>
      <c r="AJ348" s="83"/>
      <c r="AK348" s="83"/>
      <c r="AL348" s="83"/>
      <c r="AM348" s="83"/>
      <c r="AN348" s="83"/>
      <c r="AO348" s="83"/>
      <c r="AP348" s="83"/>
      <c r="AQ348" s="83"/>
      <c r="AR348" s="83"/>
      <c r="AS348" s="83"/>
      <c r="AT348" s="83"/>
      <c r="AU348" s="83"/>
      <c r="AV348" s="83"/>
      <c r="AW348" s="83"/>
      <c r="AX348" s="83"/>
      <c r="AY348" s="83"/>
      <c r="AZ348" s="83"/>
      <c r="BA348" s="83"/>
      <c r="BB348" s="83"/>
      <c r="BC348" s="83"/>
      <c r="BD348" s="83"/>
      <c r="BE348" s="83"/>
      <c r="BF348" s="83"/>
      <c r="BG348" s="83"/>
      <c r="BH348" s="83"/>
      <c r="BI348" s="83"/>
      <c r="BJ348" s="83"/>
      <c r="BK348" s="83"/>
      <c r="BL348" s="83"/>
      <c r="BM348" s="83"/>
      <c r="BN348" s="83"/>
    </row>
    <row r="349" spans="1:66" s="68" customFormat="1" ht="15" x14ac:dyDescent="0.2">
      <c r="A349" s="173"/>
      <c r="B349" s="185"/>
      <c r="C349" s="174"/>
      <c r="D349" s="174"/>
      <c r="E349" s="97"/>
      <c r="F349" s="175"/>
      <c r="G349" s="175"/>
      <c r="H349" s="175"/>
      <c r="I349" s="175"/>
      <c r="J349" s="175"/>
      <c r="K349" s="182"/>
      <c r="L349" s="181"/>
      <c r="M349" s="113"/>
      <c r="N349" s="178"/>
      <c r="O349" s="179"/>
      <c r="P349" s="179"/>
      <c r="Q349" s="183"/>
      <c r="R349" s="184"/>
      <c r="S349" s="180"/>
      <c r="T349" s="80"/>
      <c r="U349" s="80"/>
      <c r="V349" s="83"/>
      <c r="W349" s="83"/>
      <c r="X349" s="83"/>
      <c r="Y349" s="83"/>
      <c r="Z349" s="83"/>
      <c r="AA349" s="83"/>
      <c r="AB349" s="83"/>
      <c r="AC349" s="83"/>
      <c r="AD349" s="83"/>
      <c r="AE349" s="83"/>
      <c r="AF349" s="83"/>
      <c r="AG349" s="83"/>
      <c r="AH349" s="83"/>
      <c r="AI349" s="83"/>
      <c r="AJ349" s="83"/>
      <c r="AK349" s="83"/>
      <c r="AL349" s="83"/>
      <c r="AM349" s="83"/>
      <c r="AN349" s="83"/>
      <c r="AO349" s="83"/>
      <c r="AP349" s="83"/>
      <c r="AQ349" s="83"/>
      <c r="AR349" s="83"/>
      <c r="AS349" s="83"/>
      <c r="AT349" s="83"/>
      <c r="AU349" s="83"/>
      <c r="AV349" s="83"/>
      <c r="AW349" s="83"/>
      <c r="AX349" s="83"/>
      <c r="AY349" s="83"/>
      <c r="AZ349" s="83"/>
      <c r="BA349" s="83"/>
      <c r="BB349" s="83"/>
      <c r="BC349" s="83"/>
      <c r="BD349" s="83"/>
      <c r="BE349" s="83"/>
      <c r="BF349" s="83"/>
      <c r="BG349" s="83"/>
      <c r="BH349" s="83"/>
      <c r="BI349" s="83"/>
      <c r="BJ349" s="83"/>
      <c r="BK349" s="83"/>
      <c r="BL349" s="83"/>
      <c r="BM349" s="83"/>
      <c r="BN349" s="83"/>
    </row>
    <row r="350" spans="1:66" s="68" customFormat="1" ht="15" x14ac:dyDescent="0.2">
      <c r="A350" s="173"/>
      <c r="B350" s="185"/>
      <c r="C350" s="174"/>
      <c r="D350" s="174"/>
      <c r="E350" s="97"/>
      <c r="F350" s="175"/>
      <c r="G350" s="175"/>
      <c r="H350" s="175"/>
      <c r="I350" s="175"/>
      <c r="J350" s="175"/>
      <c r="K350" s="182"/>
      <c r="L350" s="181"/>
      <c r="M350" s="113"/>
      <c r="N350" s="178"/>
      <c r="O350" s="179"/>
      <c r="P350" s="179"/>
      <c r="Q350" s="183"/>
      <c r="R350" s="184"/>
      <c r="S350" s="180"/>
      <c r="T350" s="80"/>
      <c r="U350" s="80"/>
      <c r="V350" s="83"/>
      <c r="W350" s="83"/>
      <c r="X350" s="83"/>
      <c r="Y350" s="83"/>
      <c r="Z350" s="83"/>
      <c r="AA350" s="83"/>
      <c r="AB350" s="83"/>
      <c r="AC350" s="83"/>
      <c r="AD350" s="83"/>
      <c r="AE350" s="83"/>
      <c r="AF350" s="83"/>
      <c r="AG350" s="83"/>
      <c r="AH350" s="83"/>
      <c r="AI350" s="83"/>
      <c r="AJ350" s="83"/>
      <c r="AK350" s="83"/>
      <c r="AL350" s="83"/>
      <c r="AM350" s="83"/>
      <c r="AN350" s="83"/>
      <c r="AO350" s="83"/>
      <c r="AP350" s="83"/>
      <c r="AQ350" s="83"/>
      <c r="AR350" s="83"/>
      <c r="AS350" s="83"/>
      <c r="AT350" s="83"/>
      <c r="AU350" s="83"/>
      <c r="AV350" s="83"/>
      <c r="AW350" s="83"/>
      <c r="AX350" s="83"/>
      <c r="AY350" s="83"/>
      <c r="AZ350" s="83"/>
      <c r="BA350" s="83"/>
      <c r="BB350" s="83"/>
      <c r="BC350" s="83"/>
      <c r="BD350" s="83"/>
      <c r="BE350" s="83"/>
      <c r="BF350" s="83"/>
      <c r="BG350" s="83"/>
      <c r="BH350" s="83"/>
      <c r="BI350" s="83"/>
      <c r="BJ350" s="83"/>
      <c r="BK350" s="83"/>
      <c r="BL350" s="83"/>
      <c r="BM350" s="83"/>
      <c r="BN350" s="83"/>
    </row>
    <row r="351" spans="1:66" s="68" customFormat="1" ht="15" x14ac:dyDescent="0.2">
      <c r="A351" s="173"/>
      <c r="B351" s="185"/>
      <c r="C351" s="174"/>
      <c r="D351" s="174"/>
      <c r="E351" s="97"/>
      <c r="F351" s="175"/>
      <c r="G351" s="175"/>
      <c r="H351" s="175"/>
      <c r="I351" s="175"/>
      <c r="J351" s="175"/>
      <c r="K351" s="182"/>
      <c r="L351" s="181"/>
      <c r="M351" s="113"/>
      <c r="N351" s="178"/>
      <c r="O351" s="179"/>
      <c r="P351" s="179"/>
      <c r="Q351" s="183"/>
      <c r="R351" s="184"/>
      <c r="S351" s="180"/>
      <c r="T351" s="80"/>
      <c r="U351" s="80"/>
      <c r="V351" s="83"/>
      <c r="W351" s="83"/>
      <c r="X351" s="83"/>
      <c r="Y351" s="83"/>
      <c r="Z351" s="83"/>
      <c r="AA351" s="83"/>
      <c r="AB351" s="83"/>
      <c r="AC351" s="83"/>
      <c r="AD351" s="83"/>
      <c r="AE351" s="83"/>
      <c r="AF351" s="83"/>
      <c r="AG351" s="83"/>
      <c r="AH351" s="83"/>
      <c r="AI351" s="83"/>
      <c r="AJ351" s="83"/>
      <c r="AK351" s="83"/>
      <c r="AL351" s="83"/>
      <c r="AM351" s="83"/>
      <c r="AN351" s="83"/>
      <c r="AO351" s="83"/>
      <c r="AP351" s="83"/>
      <c r="AQ351" s="83"/>
      <c r="AR351" s="83"/>
      <c r="AS351" s="83"/>
      <c r="AT351" s="83"/>
      <c r="AU351" s="83"/>
      <c r="AV351" s="83"/>
      <c r="AW351" s="83"/>
      <c r="AX351" s="83"/>
      <c r="AY351" s="83"/>
      <c r="AZ351" s="83"/>
      <c r="BA351" s="83"/>
      <c r="BB351" s="83"/>
      <c r="BC351" s="83"/>
      <c r="BD351" s="83"/>
      <c r="BE351" s="83"/>
      <c r="BF351" s="83"/>
      <c r="BG351" s="83"/>
      <c r="BH351" s="83"/>
      <c r="BI351" s="83"/>
      <c r="BJ351" s="83"/>
      <c r="BK351" s="83"/>
      <c r="BL351" s="83"/>
      <c r="BM351" s="83"/>
      <c r="BN351" s="83"/>
    </row>
    <row r="352" spans="1:66" s="68" customFormat="1" ht="15" x14ac:dyDescent="0.2">
      <c r="A352" s="173"/>
      <c r="B352" s="185"/>
      <c r="C352" s="174"/>
      <c r="D352" s="174"/>
      <c r="E352" s="97"/>
      <c r="F352" s="175"/>
      <c r="G352" s="175"/>
      <c r="H352" s="175"/>
      <c r="I352" s="175"/>
      <c r="J352" s="175"/>
      <c r="K352" s="182"/>
      <c r="L352" s="181"/>
      <c r="M352" s="113"/>
      <c r="N352" s="178"/>
      <c r="O352" s="179"/>
      <c r="P352" s="179"/>
      <c r="Q352" s="183"/>
      <c r="R352" s="184"/>
      <c r="S352" s="180"/>
      <c r="T352" s="80"/>
      <c r="U352" s="80"/>
      <c r="V352" s="83"/>
      <c r="W352" s="83"/>
      <c r="X352" s="83"/>
      <c r="Y352" s="83"/>
      <c r="Z352" s="83"/>
      <c r="AA352" s="83"/>
      <c r="AB352" s="83"/>
      <c r="AC352" s="83"/>
      <c r="AD352" s="83"/>
      <c r="AE352" s="83"/>
      <c r="AF352" s="83"/>
      <c r="AG352" s="83"/>
      <c r="AH352" s="83"/>
      <c r="AI352" s="83"/>
      <c r="AJ352" s="83"/>
      <c r="AK352" s="83"/>
      <c r="AL352" s="83"/>
      <c r="AM352" s="83"/>
      <c r="AN352" s="83"/>
      <c r="AO352" s="83"/>
      <c r="AP352" s="83"/>
      <c r="AQ352" s="83"/>
      <c r="AR352" s="83"/>
      <c r="AS352" s="83"/>
      <c r="AT352" s="83"/>
      <c r="AU352" s="83"/>
      <c r="AV352" s="83"/>
      <c r="AW352" s="83"/>
      <c r="AX352" s="83"/>
      <c r="AY352" s="83"/>
      <c r="AZ352" s="83"/>
      <c r="BA352" s="83"/>
      <c r="BB352" s="83"/>
      <c r="BC352" s="83"/>
      <c r="BD352" s="83"/>
      <c r="BE352" s="83"/>
      <c r="BF352" s="83"/>
      <c r="BG352" s="83"/>
      <c r="BH352" s="83"/>
      <c r="BI352" s="83"/>
      <c r="BJ352" s="83"/>
      <c r="BK352" s="83"/>
      <c r="BL352" s="83"/>
      <c r="BM352" s="83"/>
      <c r="BN352" s="83"/>
    </row>
    <row r="353" spans="1:66" s="68" customFormat="1" ht="15" x14ac:dyDescent="0.2">
      <c r="A353" s="173"/>
      <c r="B353" s="185"/>
      <c r="C353" s="174"/>
      <c r="D353" s="174"/>
      <c r="E353" s="97"/>
      <c r="F353" s="175"/>
      <c r="G353" s="175"/>
      <c r="H353" s="175"/>
      <c r="I353" s="175"/>
      <c r="J353" s="175"/>
      <c r="K353" s="182"/>
      <c r="L353" s="181"/>
      <c r="M353" s="113"/>
      <c r="N353" s="178"/>
      <c r="O353" s="179"/>
      <c r="P353" s="179"/>
      <c r="Q353" s="183"/>
      <c r="R353" s="184"/>
      <c r="S353" s="180"/>
      <c r="T353" s="80"/>
      <c r="U353" s="80"/>
      <c r="V353" s="83"/>
      <c r="W353" s="83"/>
      <c r="X353" s="83"/>
      <c r="Y353" s="83"/>
      <c r="Z353" s="83"/>
      <c r="AA353" s="83"/>
      <c r="AB353" s="83"/>
      <c r="AC353" s="83"/>
      <c r="AD353" s="83"/>
      <c r="AE353" s="83"/>
      <c r="AF353" s="83"/>
      <c r="AG353" s="83"/>
      <c r="AH353" s="83"/>
      <c r="AI353" s="83"/>
      <c r="AJ353" s="83"/>
      <c r="AK353" s="83"/>
      <c r="AL353" s="83"/>
      <c r="AM353" s="83"/>
      <c r="AN353" s="83"/>
      <c r="AO353" s="83"/>
      <c r="AP353" s="83"/>
      <c r="AQ353" s="83"/>
      <c r="AR353" s="83"/>
      <c r="AS353" s="83"/>
      <c r="AT353" s="83"/>
      <c r="AU353" s="83"/>
      <c r="AV353" s="83"/>
      <c r="AW353" s="83"/>
      <c r="AX353" s="83"/>
      <c r="AY353" s="83"/>
      <c r="AZ353" s="83"/>
      <c r="BA353" s="83"/>
      <c r="BB353" s="83"/>
      <c r="BC353" s="83"/>
      <c r="BD353" s="83"/>
      <c r="BE353" s="83"/>
      <c r="BF353" s="83"/>
      <c r="BG353" s="83"/>
      <c r="BH353" s="83"/>
      <c r="BI353" s="83"/>
      <c r="BJ353" s="83"/>
      <c r="BK353" s="83"/>
      <c r="BL353" s="83"/>
      <c r="BM353" s="83"/>
      <c r="BN353" s="83"/>
    </row>
    <row r="354" spans="1:66" s="68" customFormat="1" ht="15" x14ac:dyDescent="0.2">
      <c r="A354" s="173"/>
      <c r="B354" s="185"/>
      <c r="C354" s="174"/>
      <c r="D354" s="174"/>
      <c r="E354" s="97"/>
      <c r="F354" s="175"/>
      <c r="G354" s="175"/>
      <c r="H354" s="175"/>
      <c r="I354" s="175"/>
      <c r="J354" s="175"/>
      <c r="K354" s="182"/>
      <c r="L354" s="181"/>
      <c r="M354" s="113"/>
      <c r="N354" s="178"/>
      <c r="O354" s="179"/>
      <c r="P354" s="179"/>
      <c r="Q354" s="183"/>
      <c r="R354" s="184"/>
      <c r="S354" s="180"/>
      <c r="T354" s="80"/>
      <c r="U354" s="80"/>
      <c r="V354" s="83"/>
      <c r="W354" s="83"/>
      <c r="X354" s="83"/>
      <c r="Y354" s="83"/>
      <c r="Z354" s="83"/>
      <c r="AA354" s="83"/>
      <c r="AB354" s="83"/>
      <c r="AC354" s="83"/>
      <c r="AD354" s="83"/>
      <c r="AE354" s="83"/>
      <c r="AF354" s="83"/>
      <c r="AG354" s="83"/>
      <c r="AH354" s="83"/>
      <c r="AI354" s="83"/>
      <c r="AJ354" s="83"/>
      <c r="AK354" s="83"/>
      <c r="AL354" s="83"/>
      <c r="AM354" s="83"/>
      <c r="AN354" s="83"/>
      <c r="AO354" s="83"/>
      <c r="AP354" s="83"/>
      <c r="AQ354" s="83"/>
      <c r="AR354" s="83"/>
      <c r="AS354" s="83"/>
      <c r="AT354" s="83"/>
      <c r="AU354" s="83"/>
      <c r="AV354" s="83"/>
      <c r="AW354" s="83"/>
      <c r="AX354" s="83"/>
      <c r="AY354" s="83"/>
      <c r="AZ354" s="83"/>
      <c r="BA354" s="83"/>
      <c r="BB354" s="83"/>
      <c r="BC354" s="83"/>
      <c r="BD354" s="83"/>
      <c r="BE354" s="83"/>
      <c r="BF354" s="83"/>
      <c r="BG354" s="83"/>
      <c r="BH354" s="83"/>
      <c r="BI354" s="83"/>
      <c r="BJ354" s="83"/>
      <c r="BK354" s="83"/>
      <c r="BL354" s="83"/>
      <c r="BM354" s="83"/>
      <c r="BN354" s="83"/>
    </row>
    <row r="355" spans="1:66" s="68" customFormat="1" ht="15" x14ac:dyDescent="0.2">
      <c r="A355" s="173"/>
      <c r="B355" s="185"/>
      <c r="C355" s="174"/>
      <c r="D355" s="174"/>
      <c r="E355" s="97"/>
      <c r="F355" s="175"/>
      <c r="G355" s="175"/>
      <c r="H355" s="175"/>
      <c r="I355" s="175"/>
      <c r="J355" s="175"/>
      <c r="K355" s="182"/>
      <c r="L355" s="181"/>
      <c r="M355" s="113"/>
      <c r="N355" s="178"/>
      <c r="O355" s="179"/>
      <c r="P355" s="179"/>
      <c r="Q355" s="183"/>
      <c r="R355" s="184"/>
      <c r="S355" s="180"/>
      <c r="T355" s="80"/>
      <c r="U355" s="80"/>
      <c r="V355" s="83"/>
      <c r="W355" s="83"/>
      <c r="X355" s="83"/>
      <c r="Y355" s="83"/>
      <c r="Z355" s="83"/>
      <c r="AA355" s="83"/>
      <c r="AB355" s="83"/>
      <c r="AC355" s="83"/>
      <c r="AD355" s="83"/>
      <c r="AE355" s="83"/>
      <c r="AF355" s="83"/>
      <c r="AG355" s="83"/>
      <c r="AH355" s="83"/>
      <c r="AI355" s="83"/>
      <c r="AJ355" s="83"/>
      <c r="AK355" s="83"/>
      <c r="AL355" s="83"/>
      <c r="AM355" s="83"/>
      <c r="AN355" s="83"/>
      <c r="AO355" s="83"/>
      <c r="AP355" s="83"/>
      <c r="AQ355" s="83"/>
      <c r="AR355" s="83"/>
      <c r="AS355" s="83"/>
      <c r="AT355" s="83"/>
      <c r="AU355" s="83"/>
      <c r="AV355" s="83"/>
      <c r="AW355" s="83"/>
      <c r="AX355" s="83"/>
      <c r="AY355" s="83"/>
      <c r="AZ355" s="83"/>
      <c r="BA355" s="83"/>
      <c r="BB355" s="83"/>
      <c r="BC355" s="83"/>
      <c r="BD355" s="83"/>
      <c r="BE355" s="83"/>
      <c r="BF355" s="83"/>
      <c r="BG355" s="83"/>
      <c r="BH355" s="83"/>
      <c r="BI355" s="83"/>
      <c r="BJ355" s="83"/>
      <c r="BK355" s="83"/>
      <c r="BL355" s="83"/>
      <c r="BM355" s="83"/>
      <c r="BN355" s="83"/>
    </row>
    <row r="356" spans="1:66" s="68" customFormat="1" ht="15" x14ac:dyDescent="0.2">
      <c r="A356" s="173"/>
      <c r="B356" s="185"/>
      <c r="C356" s="174"/>
      <c r="D356" s="174"/>
      <c r="E356" s="97"/>
      <c r="F356" s="175"/>
      <c r="G356" s="175"/>
      <c r="H356" s="175"/>
      <c r="I356" s="175"/>
      <c r="J356" s="175"/>
      <c r="K356" s="182"/>
      <c r="L356" s="181"/>
      <c r="M356" s="113"/>
      <c r="N356" s="178"/>
      <c r="O356" s="179"/>
      <c r="P356" s="179"/>
      <c r="Q356" s="183"/>
      <c r="R356" s="184"/>
      <c r="S356" s="180"/>
      <c r="T356" s="80"/>
      <c r="U356" s="80"/>
      <c r="V356" s="83"/>
      <c r="W356" s="83"/>
      <c r="X356" s="83"/>
      <c r="Y356" s="83"/>
      <c r="Z356" s="83"/>
      <c r="AA356" s="83"/>
      <c r="AB356" s="83"/>
      <c r="AC356" s="83"/>
      <c r="AD356" s="83"/>
      <c r="AE356" s="83"/>
      <c r="AF356" s="83"/>
      <c r="AG356" s="83"/>
      <c r="AH356" s="83"/>
      <c r="AI356" s="83"/>
      <c r="AJ356" s="83"/>
      <c r="AK356" s="83"/>
      <c r="AL356" s="83"/>
      <c r="AM356" s="83"/>
      <c r="AN356" s="83"/>
      <c r="AO356" s="83"/>
      <c r="AP356" s="83"/>
      <c r="AQ356" s="83"/>
      <c r="AR356" s="83"/>
      <c r="AS356" s="83"/>
      <c r="AT356" s="83"/>
      <c r="AU356" s="83"/>
      <c r="AV356" s="83"/>
      <c r="AW356" s="83"/>
      <c r="AX356" s="83"/>
      <c r="AY356" s="83"/>
      <c r="AZ356" s="83"/>
      <c r="BA356" s="83"/>
      <c r="BB356" s="83"/>
      <c r="BC356" s="83"/>
      <c r="BD356" s="83"/>
      <c r="BE356" s="83"/>
      <c r="BF356" s="83"/>
      <c r="BG356" s="83"/>
      <c r="BH356" s="83"/>
      <c r="BI356" s="83"/>
      <c r="BJ356" s="83"/>
      <c r="BK356" s="83"/>
      <c r="BL356" s="83"/>
      <c r="BM356" s="83"/>
      <c r="BN356" s="83"/>
    </row>
    <row r="357" spans="1:66" s="68" customFormat="1" ht="15" x14ac:dyDescent="0.2">
      <c r="A357" s="173"/>
      <c r="B357" s="185"/>
      <c r="C357" s="174"/>
      <c r="D357" s="174"/>
      <c r="E357" s="97"/>
      <c r="F357" s="175"/>
      <c r="G357" s="175"/>
      <c r="H357" s="175"/>
      <c r="I357" s="175"/>
      <c r="J357" s="175"/>
      <c r="K357" s="182"/>
      <c r="L357" s="181"/>
      <c r="M357" s="113"/>
      <c r="N357" s="178"/>
      <c r="O357" s="179"/>
      <c r="P357" s="179"/>
      <c r="Q357" s="183"/>
      <c r="R357" s="184"/>
      <c r="S357" s="180"/>
      <c r="T357" s="80"/>
      <c r="U357" s="80"/>
      <c r="V357" s="83"/>
      <c r="W357" s="83"/>
      <c r="X357" s="83"/>
      <c r="Y357" s="83"/>
      <c r="Z357" s="83"/>
      <c r="AA357" s="83"/>
      <c r="AB357" s="83"/>
      <c r="AC357" s="83"/>
      <c r="AD357" s="83"/>
      <c r="AE357" s="83"/>
      <c r="AF357" s="83"/>
      <c r="AG357" s="83"/>
      <c r="AH357" s="83"/>
      <c r="AI357" s="83"/>
      <c r="AJ357" s="83"/>
      <c r="AK357" s="83"/>
      <c r="AL357" s="83"/>
      <c r="AM357" s="83"/>
      <c r="AN357" s="83"/>
      <c r="AO357" s="83"/>
      <c r="AP357" s="83"/>
      <c r="AQ357" s="83"/>
      <c r="AR357" s="83"/>
      <c r="AS357" s="83"/>
      <c r="AT357" s="83"/>
      <c r="AU357" s="83"/>
      <c r="AV357" s="83"/>
      <c r="AW357" s="83"/>
      <c r="AX357" s="83"/>
      <c r="AY357" s="83"/>
      <c r="AZ357" s="83"/>
      <c r="BA357" s="83"/>
      <c r="BB357" s="83"/>
      <c r="BC357" s="83"/>
      <c r="BD357" s="83"/>
      <c r="BE357" s="83"/>
      <c r="BF357" s="83"/>
      <c r="BG357" s="83"/>
      <c r="BH357" s="83"/>
      <c r="BI357" s="83"/>
      <c r="BJ357" s="83"/>
      <c r="BK357" s="83"/>
      <c r="BL357" s="83"/>
      <c r="BM357" s="83"/>
      <c r="BN357" s="83"/>
    </row>
    <row r="358" spans="1:66" s="68" customFormat="1" ht="15" x14ac:dyDescent="0.2">
      <c r="A358" s="173"/>
      <c r="B358" s="185"/>
      <c r="C358" s="174"/>
      <c r="D358" s="174"/>
      <c r="E358" s="97"/>
      <c r="F358" s="175"/>
      <c r="G358" s="175"/>
      <c r="H358" s="175"/>
      <c r="I358" s="175"/>
      <c r="J358" s="175"/>
      <c r="K358" s="182"/>
      <c r="L358" s="181"/>
      <c r="M358" s="113"/>
      <c r="N358" s="178"/>
      <c r="O358" s="179"/>
      <c r="P358" s="179"/>
      <c r="Q358" s="183"/>
      <c r="R358" s="184"/>
      <c r="S358" s="180"/>
      <c r="T358" s="80"/>
      <c r="U358" s="80"/>
      <c r="V358" s="83"/>
      <c r="W358" s="83"/>
      <c r="X358" s="83"/>
      <c r="Y358" s="83"/>
      <c r="Z358" s="83"/>
      <c r="AA358" s="83"/>
      <c r="AB358" s="83"/>
      <c r="AC358" s="83"/>
      <c r="AD358" s="83"/>
      <c r="AE358" s="83"/>
      <c r="AF358" s="83"/>
      <c r="AG358" s="83"/>
      <c r="AH358" s="83"/>
      <c r="AI358" s="83"/>
      <c r="AJ358" s="83"/>
      <c r="AK358" s="83"/>
      <c r="AL358" s="83"/>
      <c r="AM358" s="83"/>
      <c r="AN358" s="83"/>
      <c r="AO358" s="83"/>
      <c r="AP358" s="83"/>
      <c r="AQ358" s="83"/>
      <c r="AR358" s="83"/>
      <c r="AS358" s="83"/>
      <c r="AT358" s="83"/>
      <c r="AU358" s="83"/>
      <c r="AV358" s="83"/>
      <c r="AW358" s="83"/>
      <c r="AX358" s="83"/>
      <c r="AY358" s="83"/>
      <c r="AZ358" s="83"/>
      <c r="BA358" s="83"/>
      <c r="BB358" s="83"/>
      <c r="BC358" s="83"/>
      <c r="BD358" s="83"/>
      <c r="BE358" s="83"/>
      <c r="BF358" s="83"/>
      <c r="BG358" s="83"/>
      <c r="BH358" s="83"/>
      <c r="BI358" s="83"/>
      <c r="BJ358" s="83"/>
      <c r="BK358" s="83"/>
      <c r="BL358" s="83"/>
      <c r="BM358" s="83"/>
      <c r="BN358" s="83"/>
    </row>
    <row r="359" spans="1:66" s="68" customFormat="1" ht="15" x14ac:dyDescent="0.2">
      <c r="A359" s="173"/>
      <c r="B359" s="185"/>
      <c r="C359" s="174"/>
      <c r="D359" s="174"/>
      <c r="E359" s="97"/>
      <c r="F359" s="175"/>
      <c r="G359" s="175"/>
      <c r="H359" s="175"/>
      <c r="I359" s="175"/>
      <c r="J359" s="175"/>
      <c r="K359" s="182"/>
      <c r="L359" s="181"/>
      <c r="M359" s="113"/>
      <c r="N359" s="178"/>
      <c r="O359" s="179"/>
      <c r="P359" s="179"/>
      <c r="Q359" s="183"/>
      <c r="R359" s="184"/>
      <c r="S359" s="180"/>
      <c r="T359" s="80"/>
      <c r="U359" s="80"/>
      <c r="V359" s="83"/>
      <c r="W359" s="83"/>
      <c r="X359" s="83"/>
      <c r="Y359" s="83"/>
      <c r="Z359" s="83"/>
      <c r="AA359" s="83"/>
      <c r="AB359" s="83"/>
      <c r="AC359" s="83"/>
      <c r="AD359" s="83"/>
      <c r="AE359" s="83"/>
      <c r="AF359" s="83"/>
      <c r="AG359" s="83"/>
      <c r="AH359" s="83"/>
      <c r="AI359" s="83"/>
      <c r="AJ359" s="83"/>
      <c r="AK359" s="83"/>
      <c r="AL359" s="83"/>
      <c r="AM359" s="83"/>
      <c r="AN359" s="83"/>
      <c r="AO359" s="83"/>
      <c r="AP359" s="83"/>
      <c r="AQ359" s="83"/>
      <c r="AR359" s="83"/>
      <c r="AS359" s="83"/>
      <c r="AT359" s="83"/>
      <c r="AU359" s="83"/>
      <c r="AV359" s="83"/>
      <c r="AW359" s="83"/>
      <c r="AX359" s="83"/>
      <c r="AY359" s="83"/>
      <c r="AZ359" s="83"/>
      <c r="BA359" s="83"/>
      <c r="BB359" s="83"/>
      <c r="BC359" s="83"/>
      <c r="BD359" s="83"/>
      <c r="BE359" s="83"/>
      <c r="BF359" s="83"/>
      <c r="BG359" s="83"/>
      <c r="BH359" s="83"/>
      <c r="BI359" s="83"/>
      <c r="BJ359" s="83"/>
      <c r="BK359" s="83"/>
      <c r="BL359" s="83"/>
      <c r="BM359" s="83"/>
      <c r="BN359" s="83"/>
    </row>
    <row r="360" spans="1:66" s="68" customFormat="1" ht="15" x14ac:dyDescent="0.2">
      <c r="A360" s="173"/>
      <c r="B360" s="185"/>
      <c r="C360" s="174"/>
      <c r="D360" s="174"/>
      <c r="E360" s="97"/>
      <c r="F360" s="175"/>
      <c r="G360" s="175"/>
      <c r="H360" s="175"/>
      <c r="I360" s="175"/>
      <c r="J360" s="175"/>
      <c r="K360" s="182"/>
      <c r="L360" s="181"/>
      <c r="M360" s="113"/>
      <c r="N360" s="178"/>
      <c r="O360" s="179"/>
      <c r="P360" s="179"/>
      <c r="Q360" s="183"/>
      <c r="R360" s="184"/>
      <c r="S360" s="180"/>
      <c r="T360" s="80"/>
      <c r="U360" s="80"/>
      <c r="V360" s="83"/>
      <c r="W360" s="83"/>
      <c r="X360" s="83"/>
      <c r="Y360" s="83"/>
      <c r="Z360" s="83"/>
      <c r="AA360" s="83"/>
      <c r="AB360" s="83"/>
      <c r="AC360" s="83"/>
      <c r="AD360" s="83"/>
      <c r="AE360" s="83"/>
      <c r="AF360" s="83"/>
      <c r="AG360" s="83"/>
      <c r="AH360" s="83"/>
      <c r="AI360" s="83"/>
      <c r="AJ360" s="83"/>
      <c r="AK360" s="83"/>
      <c r="AL360" s="83"/>
      <c r="AM360" s="83"/>
      <c r="AN360" s="83"/>
      <c r="AO360" s="83"/>
      <c r="AP360" s="83"/>
      <c r="AQ360" s="83"/>
      <c r="AR360" s="83"/>
      <c r="AS360" s="83"/>
      <c r="AT360" s="83"/>
      <c r="AU360" s="83"/>
      <c r="AV360" s="83"/>
      <c r="AW360" s="83"/>
      <c r="AX360" s="83"/>
      <c r="AY360" s="83"/>
      <c r="AZ360" s="83"/>
      <c r="BA360" s="83"/>
      <c r="BB360" s="83"/>
      <c r="BC360" s="83"/>
      <c r="BD360" s="83"/>
      <c r="BE360" s="83"/>
      <c r="BF360" s="83"/>
      <c r="BG360" s="83"/>
      <c r="BH360" s="83"/>
      <c r="BI360" s="83"/>
      <c r="BJ360" s="83"/>
      <c r="BK360" s="83"/>
      <c r="BL360" s="83"/>
      <c r="BM360" s="83"/>
      <c r="BN360" s="83"/>
    </row>
    <row r="361" spans="1:66" s="68" customFormat="1" ht="15.75" thickBot="1" x14ac:dyDescent="0.25">
      <c r="A361" s="173"/>
      <c r="B361" s="185"/>
      <c r="C361" s="174"/>
      <c r="D361" s="174"/>
      <c r="E361" s="97"/>
      <c r="F361" s="175"/>
      <c r="G361" s="175"/>
      <c r="H361" s="175"/>
      <c r="I361" s="175"/>
      <c r="J361" s="175"/>
      <c r="K361" s="182"/>
      <c r="L361" s="181"/>
      <c r="M361" s="113"/>
      <c r="N361" s="178"/>
      <c r="O361" s="179"/>
      <c r="P361" s="179"/>
      <c r="Q361" s="183"/>
      <c r="R361" s="184"/>
      <c r="S361" s="180"/>
      <c r="T361" s="80"/>
      <c r="U361" s="80"/>
      <c r="V361" s="83"/>
      <c r="W361" s="83"/>
      <c r="X361" s="83"/>
      <c r="Y361" s="83"/>
      <c r="Z361" s="83"/>
      <c r="AA361" s="83"/>
      <c r="AB361" s="83"/>
      <c r="AC361" s="83"/>
      <c r="AD361" s="83"/>
      <c r="AE361" s="83"/>
      <c r="AF361" s="83"/>
      <c r="AG361" s="83"/>
      <c r="AH361" s="83"/>
      <c r="AI361" s="83"/>
      <c r="AJ361" s="83"/>
      <c r="AK361" s="83"/>
      <c r="AL361" s="83"/>
      <c r="AM361" s="83"/>
      <c r="AN361" s="83"/>
      <c r="AO361" s="83"/>
      <c r="AP361" s="83"/>
      <c r="AQ361" s="83"/>
      <c r="AR361" s="83"/>
      <c r="AS361" s="83"/>
      <c r="AT361" s="83"/>
      <c r="AU361" s="83"/>
      <c r="AV361" s="83"/>
      <c r="AW361" s="83"/>
      <c r="AX361" s="83"/>
      <c r="AY361" s="83"/>
      <c r="AZ361" s="83"/>
      <c r="BA361" s="83"/>
      <c r="BB361" s="83"/>
      <c r="BC361" s="83"/>
      <c r="BD361" s="83"/>
      <c r="BE361" s="83"/>
      <c r="BF361" s="83"/>
      <c r="BG361" s="83"/>
      <c r="BH361" s="83"/>
      <c r="BI361" s="83"/>
      <c r="BJ361" s="83"/>
      <c r="BK361" s="83"/>
      <c r="BL361" s="83"/>
      <c r="BM361" s="83"/>
      <c r="BN361" s="83"/>
    </row>
    <row r="362" spans="1:66" s="77" customFormat="1" ht="15" customHeight="1" thickBot="1" x14ac:dyDescent="0.25">
      <c r="A362" s="434" t="s">
        <v>122</v>
      </c>
      <c r="B362" s="435"/>
      <c r="C362" s="435"/>
      <c r="D362" s="435"/>
      <c r="E362" s="435"/>
      <c r="F362" s="435"/>
      <c r="G362" s="435"/>
      <c r="H362" s="435"/>
      <c r="I362" s="435"/>
      <c r="J362" s="435"/>
      <c r="K362" s="435"/>
      <c r="L362" s="435"/>
      <c r="M362" s="435"/>
      <c r="N362" s="434" t="s">
        <v>123</v>
      </c>
      <c r="O362" s="435"/>
      <c r="P362" s="435"/>
      <c r="Q362" s="435"/>
      <c r="R362" s="435"/>
      <c r="S362" s="435"/>
      <c r="T362" s="435"/>
      <c r="U362" s="459"/>
      <c r="V362" s="76"/>
      <c r="W362" s="76"/>
      <c r="X362" s="76"/>
      <c r="Y362" s="76"/>
      <c r="Z362" s="76"/>
      <c r="AA362" s="76"/>
      <c r="AB362" s="76"/>
      <c r="AC362" s="76"/>
      <c r="AD362" s="76"/>
      <c r="AE362" s="76"/>
      <c r="AF362" s="76"/>
      <c r="AG362" s="76"/>
      <c r="AH362" s="76"/>
      <c r="AI362" s="76"/>
      <c r="AJ362" s="76"/>
      <c r="AK362" s="76"/>
      <c r="AL362" s="76"/>
      <c r="AM362" s="76"/>
      <c r="AN362" s="76"/>
      <c r="AO362" s="76"/>
      <c r="AP362" s="76"/>
      <c r="AQ362" s="76"/>
      <c r="AR362" s="76"/>
      <c r="AS362" s="76"/>
      <c r="AT362" s="76"/>
      <c r="AU362" s="76"/>
      <c r="AV362" s="76"/>
      <c r="AW362" s="76"/>
      <c r="AX362" s="76"/>
      <c r="AY362" s="76"/>
      <c r="AZ362" s="76"/>
      <c r="BA362" s="76"/>
      <c r="BB362" s="76"/>
      <c r="BC362" s="76"/>
      <c r="BD362" s="76"/>
      <c r="BE362" s="76"/>
      <c r="BF362" s="76"/>
      <c r="BG362" s="76"/>
      <c r="BH362" s="76"/>
      <c r="BI362" s="76"/>
      <c r="BJ362" s="76"/>
      <c r="BK362" s="76"/>
      <c r="BL362" s="76"/>
      <c r="BM362" s="76"/>
      <c r="BN362" s="76"/>
    </row>
    <row r="363" spans="1:66" s="77" customFormat="1" ht="15" customHeight="1" thickBot="1" x14ac:dyDescent="0.25">
      <c r="A363" s="456" t="s">
        <v>87</v>
      </c>
      <c r="B363" s="457"/>
      <c r="C363" s="457"/>
      <c r="D363" s="457"/>
      <c r="E363" s="457"/>
      <c r="F363" s="457"/>
      <c r="G363" s="457"/>
      <c r="H363" s="457"/>
      <c r="I363" s="457"/>
      <c r="J363" s="457"/>
      <c r="K363" s="457"/>
      <c r="L363" s="457"/>
      <c r="M363" s="458"/>
      <c r="N363" s="404"/>
      <c r="O363" s="405"/>
      <c r="P363" s="405"/>
      <c r="Q363" s="405"/>
      <c r="R363" s="405"/>
      <c r="S363" s="405"/>
      <c r="T363" s="405"/>
      <c r="U363" s="406"/>
      <c r="V363" s="76"/>
      <c r="W363" s="76"/>
      <c r="X363" s="76"/>
      <c r="Y363" s="76"/>
      <c r="Z363" s="76"/>
      <c r="AA363" s="76"/>
      <c r="AB363" s="76"/>
      <c r="AC363" s="76"/>
      <c r="AD363" s="76"/>
      <c r="AE363" s="76"/>
      <c r="AF363" s="76"/>
      <c r="AG363" s="76"/>
      <c r="AH363" s="76"/>
      <c r="AI363" s="76"/>
      <c r="AJ363" s="76"/>
      <c r="AK363" s="76"/>
      <c r="AL363" s="76"/>
      <c r="AM363" s="76"/>
      <c r="AN363" s="76"/>
      <c r="AO363" s="76"/>
      <c r="AP363" s="76"/>
      <c r="AQ363" s="76"/>
      <c r="AR363" s="76"/>
      <c r="AS363" s="76"/>
      <c r="AT363" s="76"/>
      <c r="AU363" s="76"/>
      <c r="AV363" s="76"/>
      <c r="AW363" s="76"/>
      <c r="AX363" s="76"/>
      <c r="AY363" s="76"/>
      <c r="AZ363" s="76"/>
      <c r="BA363" s="76"/>
      <c r="BB363" s="76"/>
      <c r="BC363" s="76"/>
      <c r="BD363" s="76"/>
      <c r="BE363" s="76"/>
      <c r="BF363" s="76"/>
      <c r="BG363" s="76"/>
      <c r="BH363" s="76"/>
      <c r="BI363" s="76"/>
      <c r="BJ363" s="76"/>
      <c r="BK363" s="76"/>
      <c r="BL363" s="76"/>
      <c r="BM363" s="76"/>
      <c r="BN363" s="76"/>
    </row>
    <row r="364" spans="1:66" s="77" customFormat="1" ht="15" customHeight="1" x14ac:dyDescent="0.2">
      <c r="A364" s="447"/>
      <c r="B364" s="448"/>
      <c r="C364" s="448"/>
      <c r="D364" s="448"/>
      <c r="E364" s="448"/>
      <c r="F364" s="448"/>
      <c r="G364" s="448"/>
      <c r="H364" s="448"/>
      <c r="I364" s="448"/>
      <c r="J364" s="448"/>
      <c r="K364" s="448"/>
      <c r="L364" s="448"/>
      <c r="M364" s="449"/>
      <c r="N364" s="436" t="s">
        <v>82</v>
      </c>
      <c r="O364" s="437"/>
      <c r="P364" s="438"/>
      <c r="Q364" s="489"/>
      <c r="R364" s="490"/>
      <c r="S364" s="490"/>
      <c r="T364" s="490"/>
      <c r="U364" s="189"/>
      <c r="V364" s="76"/>
      <c r="W364" s="76"/>
      <c r="X364" s="76"/>
      <c r="Y364" s="76"/>
      <c r="Z364" s="76"/>
      <c r="AA364" s="76"/>
      <c r="AB364" s="76"/>
      <c r="AC364" s="76"/>
      <c r="AD364" s="76"/>
      <c r="AE364" s="76"/>
      <c r="AF364" s="76"/>
      <c r="AG364" s="76"/>
      <c r="AH364" s="76"/>
      <c r="AI364" s="76"/>
      <c r="AJ364" s="76"/>
      <c r="AK364" s="76"/>
      <c r="AL364" s="76"/>
      <c r="AM364" s="76"/>
      <c r="AN364" s="76"/>
      <c r="AO364" s="76"/>
      <c r="AP364" s="76"/>
      <c r="AQ364" s="76"/>
      <c r="AR364" s="76"/>
      <c r="AS364" s="76"/>
      <c r="AT364" s="76"/>
      <c r="AU364" s="76"/>
      <c r="AV364" s="76"/>
      <c r="AW364" s="76"/>
      <c r="AX364" s="76"/>
      <c r="AY364" s="76"/>
      <c r="AZ364" s="76"/>
      <c r="BA364" s="76"/>
      <c r="BB364" s="76"/>
      <c r="BC364" s="76"/>
      <c r="BD364" s="76"/>
      <c r="BE364" s="76"/>
      <c r="BF364" s="76"/>
      <c r="BG364" s="76"/>
      <c r="BH364" s="76"/>
      <c r="BI364" s="76"/>
      <c r="BJ364" s="76"/>
      <c r="BK364" s="76"/>
      <c r="BL364" s="76"/>
      <c r="BM364" s="76"/>
      <c r="BN364" s="76"/>
    </row>
    <row r="365" spans="1:66" s="77" customFormat="1" ht="15" customHeight="1" x14ac:dyDescent="0.2">
      <c r="A365" s="447"/>
      <c r="B365" s="448"/>
      <c r="C365" s="448"/>
      <c r="D365" s="448"/>
      <c r="E365" s="448"/>
      <c r="F365" s="448"/>
      <c r="G365" s="448"/>
      <c r="H365" s="448"/>
      <c r="I365" s="448"/>
      <c r="J365" s="448"/>
      <c r="K365" s="448"/>
      <c r="L365" s="448"/>
      <c r="M365" s="449"/>
      <c r="N365" s="439" t="s">
        <v>83</v>
      </c>
      <c r="O365" s="440"/>
      <c r="P365" s="441"/>
      <c r="Q365" s="491"/>
      <c r="R365" s="492"/>
      <c r="S365" s="492"/>
      <c r="T365" s="493"/>
      <c r="U365" s="190"/>
      <c r="V365" s="76"/>
      <c r="W365" s="76"/>
      <c r="X365" s="76"/>
      <c r="Y365" s="76"/>
      <c r="Z365" s="76"/>
      <c r="AA365" s="76"/>
      <c r="AB365" s="76"/>
      <c r="AC365" s="76"/>
      <c r="AD365" s="76"/>
      <c r="AE365" s="76"/>
      <c r="AF365" s="76"/>
      <c r="AG365" s="76"/>
      <c r="AH365" s="76"/>
      <c r="AI365" s="76"/>
      <c r="AJ365" s="76"/>
      <c r="AK365" s="76"/>
      <c r="AL365" s="76"/>
      <c r="AM365" s="76"/>
      <c r="AN365" s="76"/>
      <c r="AO365" s="76"/>
      <c r="AP365" s="76"/>
      <c r="AQ365" s="76"/>
      <c r="AR365" s="76"/>
      <c r="AS365" s="76"/>
      <c r="AT365" s="76"/>
      <c r="AU365" s="76"/>
      <c r="AV365" s="76"/>
      <c r="AW365" s="76"/>
      <c r="AX365" s="76"/>
      <c r="AY365" s="76"/>
      <c r="AZ365" s="76"/>
      <c r="BA365" s="76"/>
      <c r="BB365" s="76"/>
      <c r="BC365" s="76"/>
      <c r="BD365" s="76"/>
      <c r="BE365" s="76"/>
      <c r="BF365" s="76"/>
      <c r="BG365" s="76"/>
      <c r="BH365" s="76"/>
      <c r="BI365" s="76"/>
      <c r="BJ365" s="76"/>
      <c r="BK365" s="76"/>
      <c r="BL365" s="76"/>
      <c r="BM365" s="76"/>
      <c r="BN365" s="76"/>
    </row>
    <row r="366" spans="1:66" s="77" customFormat="1" ht="15" customHeight="1" thickBot="1" x14ac:dyDescent="0.25">
      <c r="A366" s="450"/>
      <c r="B366" s="451"/>
      <c r="C366" s="451"/>
      <c r="D366" s="451"/>
      <c r="E366" s="451"/>
      <c r="F366" s="451"/>
      <c r="G366" s="451"/>
      <c r="H366" s="451"/>
      <c r="I366" s="451"/>
      <c r="J366" s="451"/>
      <c r="K366" s="451"/>
      <c r="L366" s="451"/>
      <c r="M366" s="452"/>
      <c r="N366" s="442" t="s">
        <v>84</v>
      </c>
      <c r="O366" s="443"/>
      <c r="P366" s="444"/>
      <c r="Q366" s="491"/>
      <c r="R366" s="492"/>
      <c r="S366" s="492"/>
      <c r="T366" s="493"/>
      <c r="U366" s="190"/>
      <c r="V366" s="76"/>
      <c r="W366" s="76"/>
      <c r="X366" s="76"/>
      <c r="Y366" s="76"/>
      <c r="Z366" s="76"/>
      <c r="AA366" s="76"/>
      <c r="AB366" s="76"/>
      <c r="AC366" s="76"/>
      <c r="AD366" s="76"/>
      <c r="AE366" s="76"/>
      <c r="AF366" s="76"/>
      <c r="AG366" s="76"/>
      <c r="AH366" s="76"/>
      <c r="AI366" s="76"/>
      <c r="AJ366" s="76"/>
      <c r="AK366" s="76"/>
      <c r="AL366" s="76"/>
      <c r="AM366" s="76"/>
      <c r="AN366" s="76"/>
      <c r="AO366" s="76"/>
      <c r="AP366" s="76"/>
      <c r="AQ366" s="76"/>
      <c r="AR366" s="76"/>
      <c r="AS366" s="76"/>
      <c r="AT366" s="76"/>
      <c r="AU366" s="76"/>
      <c r="AV366" s="76"/>
      <c r="AW366" s="76"/>
      <c r="AX366" s="76"/>
      <c r="AY366" s="76"/>
      <c r="AZ366" s="76"/>
      <c r="BA366" s="76"/>
      <c r="BB366" s="76"/>
      <c r="BC366" s="76"/>
      <c r="BD366" s="76"/>
      <c r="BE366" s="76"/>
      <c r="BF366" s="76"/>
      <c r="BG366" s="76"/>
      <c r="BH366" s="76"/>
      <c r="BI366" s="76"/>
      <c r="BJ366" s="76"/>
      <c r="BK366" s="76"/>
      <c r="BL366" s="76"/>
      <c r="BM366" s="76"/>
      <c r="BN366" s="76"/>
    </row>
    <row r="367" spans="1:66" s="76" customFormat="1" ht="15" customHeight="1" x14ac:dyDescent="0.2">
      <c r="A367" s="202" t="s">
        <v>71</v>
      </c>
      <c r="B367" s="454" t="str">
        <f>IF('Front page'!D42=0,"",'Front page'!D42)</f>
        <v/>
      </c>
      <c r="C367" s="454"/>
      <c r="D367" s="454"/>
      <c r="E367" s="454"/>
      <c r="F367" s="454"/>
      <c r="G367" s="454"/>
      <c r="H367" s="454"/>
      <c r="I367" s="454"/>
      <c r="J367" s="454"/>
      <c r="K367" s="454"/>
      <c r="L367" s="454"/>
      <c r="M367" s="454"/>
      <c r="N367" s="214" t="s">
        <v>71</v>
      </c>
      <c r="O367" s="454" t="str">
        <f>IF('Front page'!D57=0,"",'Front page'!D57)</f>
        <v/>
      </c>
      <c r="P367" s="454"/>
      <c r="Q367" s="454"/>
      <c r="R367" s="454"/>
      <c r="S367" s="454"/>
      <c r="T367" s="454"/>
      <c r="U367" s="488"/>
    </row>
    <row r="368" spans="1:66" s="76" customFormat="1" ht="15" customHeight="1" x14ac:dyDescent="0.2">
      <c r="A368" s="203" t="s">
        <v>73</v>
      </c>
      <c r="B368" s="455" t="str">
        <f>IF('Front page'!D43=0,"",'Front page'!D43)</f>
        <v/>
      </c>
      <c r="C368" s="455"/>
      <c r="D368" s="455"/>
      <c r="E368" s="455"/>
      <c r="F368" s="455"/>
      <c r="G368" s="455"/>
      <c r="H368" s="455"/>
      <c r="I368" s="455"/>
      <c r="J368" s="455"/>
      <c r="K368" s="455"/>
      <c r="L368" s="455"/>
      <c r="M368" s="455"/>
      <c r="N368" s="215" t="s">
        <v>73</v>
      </c>
      <c r="O368" s="405" t="str">
        <f>IF('Front page'!D58=0,"",'Front page'!D58)</f>
        <v/>
      </c>
      <c r="P368" s="405"/>
      <c r="Q368" s="405"/>
      <c r="R368" s="405"/>
      <c r="S368" s="405"/>
      <c r="T368" s="405"/>
      <c r="U368" s="406"/>
    </row>
    <row r="369" spans="1:21" s="76" customFormat="1" ht="15" customHeight="1" x14ac:dyDescent="0.2">
      <c r="A369" s="203" t="s">
        <v>74</v>
      </c>
      <c r="B369" s="455" t="str">
        <f>IF('Front page'!D44=0,"",'Front page'!D44)</f>
        <v/>
      </c>
      <c r="C369" s="455"/>
      <c r="D369" s="455"/>
      <c r="E369" s="455"/>
      <c r="F369" s="455"/>
      <c r="G369" s="455"/>
      <c r="H369" s="455"/>
      <c r="I369" s="455"/>
      <c r="J369" s="455"/>
      <c r="K369" s="455"/>
      <c r="L369" s="455"/>
      <c r="M369" s="455"/>
      <c r="N369" s="215" t="s">
        <v>74</v>
      </c>
      <c r="O369" s="405" t="str">
        <f>IF('Front page'!D59=0,"",'Front page'!D59)</f>
        <v/>
      </c>
      <c r="P369" s="405"/>
      <c r="Q369" s="405"/>
      <c r="R369" s="405"/>
      <c r="S369" s="405"/>
      <c r="T369" s="405"/>
      <c r="U369" s="406"/>
    </row>
    <row r="370" spans="1:21" s="76" customFormat="1" ht="15" customHeight="1" x14ac:dyDescent="0.2">
      <c r="A370" s="203" t="s">
        <v>75</v>
      </c>
      <c r="B370" s="455" t="str">
        <f>IF('Front page'!D45=0,"",'Front page'!D45)</f>
        <v/>
      </c>
      <c r="C370" s="455"/>
      <c r="D370" s="455"/>
      <c r="E370" s="455"/>
      <c r="F370" s="455"/>
      <c r="G370" s="455"/>
      <c r="H370" s="455"/>
      <c r="I370" s="455"/>
      <c r="J370" s="455"/>
      <c r="K370" s="455"/>
      <c r="L370" s="455"/>
      <c r="M370" s="455"/>
      <c r="N370" s="215" t="s">
        <v>75</v>
      </c>
      <c r="O370" s="405" t="str">
        <f>IF('Front page'!D60=0,"",'Front page'!D60)</f>
        <v/>
      </c>
      <c r="P370" s="405"/>
      <c r="Q370" s="405"/>
      <c r="R370" s="405"/>
      <c r="S370" s="405"/>
      <c r="T370" s="405"/>
      <c r="U370" s="406"/>
    </row>
    <row r="371" spans="1:21" s="76" customFormat="1" ht="15" customHeight="1" x14ac:dyDescent="0.2">
      <c r="A371" s="445"/>
      <c r="B371" s="213" t="str">
        <f>IF('Front page'!D47=0,"",'Front page'!D47)</f>
        <v/>
      </c>
      <c r="C371" s="453"/>
      <c r="D371" s="453"/>
      <c r="E371" s="453"/>
      <c r="F371" s="453"/>
      <c r="G371" s="453"/>
      <c r="H371" s="453"/>
      <c r="I371" s="453"/>
      <c r="J371" s="453"/>
      <c r="K371" s="453"/>
      <c r="L371" s="453"/>
      <c r="M371" s="453"/>
      <c r="N371" s="445"/>
      <c r="O371" s="433" t="str">
        <f>IF('Front page'!D62=0,"",'Front page'!D62)</f>
        <v/>
      </c>
      <c r="P371" s="433"/>
      <c r="Q371" s="483"/>
      <c r="R371" s="483"/>
      <c r="S371" s="483"/>
      <c r="T371" s="483"/>
      <c r="U371" s="484"/>
    </row>
    <row r="372" spans="1:21" s="76" customFormat="1" ht="15" customHeight="1" thickBot="1" x14ac:dyDescent="0.25">
      <c r="A372" s="446"/>
      <c r="B372" s="212" t="s">
        <v>77</v>
      </c>
      <c r="C372" s="432" t="s">
        <v>78</v>
      </c>
      <c r="D372" s="432"/>
      <c r="E372" s="432"/>
      <c r="F372" s="432"/>
      <c r="G372" s="432"/>
      <c r="H372" s="432"/>
      <c r="I372" s="432"/>
      <c r="J372" s="432"/>
      <c r="K372" s="432"/>
      <c r="L372" s="432"/>
      <c r="M372" s="432"/>
      <c r="N372" s="446"/>
      <c r="O372" s="432" t="s">
        <v>77</v>
      </c>
      <c r="P372" s="432"/>
      <c r="Q372" s="432" t="s">
        <v>78</v>
      </c>
      <c r="R372" s="432"/>
      <c r="S372" s="432"/>
      <c r="T372" s="432"/>
      <c r="U372" s="482"/>
    </row>
  </sheetData>
  <sheetProtection algorithmName="SHA-512" hashValue="qAb2ZHCNtzFOTQ1wa4vcJMV8weSNBQg93eR0lLr4DoH/XQvZ5eMX9aJWKyvc3ePaMpKY+3zZJZdv9evZdq5hQA==" saltValue="Srcem4qFhuiy/XQS8SU7XA==" spinCount="100000" sheet="1" objects="1" scenarios="1" formatCells="0"/>
  <mergeCells count="56">
    <mergeCell ref="O372:P372"/>
    <mergeCell ref="Q372:U372"/>
    <mergeCell ref="B369:M369"/>
    <mergeCell ref="O369:U369"/>
    <mergeCell ref="B370:M370"/>
    <mergeCell ref="O370:U370"/>
    <mergeCell ref="A371:A372"/>
    <mergeCell ref="C371:M371"/>
    <mergeCell ref="N371:N372"/>
    <mergeCell ref="O371:P371"/>
    <mergeCell ref="Q371:U371"/>
    <mergeCell ref="C372:M372"/>
    <mergeCell ref="N366:P366"/>
    <mergeCell ref="Q366:T366"/>
    <mergeCell ref="B367:M367"/>
    <mergeCell ref="O367:U367"/>
    <mergeCell ref="B368:M368"/>
    <mergeCell ref="O368:U368"/>
    <mergeCell ref="U14:U17"/>
    <mergeCell ref="A362:M362"/>
    <mergeCell ref="N362:U362"/>
    <mergeCell ref="A363:M363"/>
    <mergeCell ref="N363:U363"/>
    <mergeCell ref="A364:M366"/>
    <mergeCell ref="N364:P364"/>
    <mergeCell ref="Q364:T364"/>
    <mergeCell ref="N365:P365"/>
    <mergeCell ref="Q365:T365"/>
    <mergeCell ref="A13:T13"/>
    <mergeCell ref="A14:A17"/>
    <mergeCell ref="B14:E16"/>
    <mergeCell ref="F14:J16"/>
    <mergeCell ref="K14:L16"/>
    <mergeCell ref="M14:M17"/>
    <mergeCell ref="N14:P16"/>
    <mergeCell ref="Q14:R16"/>
    <mergeCell ref="S14:S17"/>
    <mergeCell ref="T14:T17"/>
    <mergeCell ref="B9:E9"/>
    <mergeCell ref="G9:M9"/>
    <mergeCell ref="B10:E10"/>
    <mergeCell ref="G10:M10"/>
    <mergeCell ref="A12:M12"/>
    <mergeCell ref="N12:U12"/>
    <mergeCell ref="B6:E6"/>
    <mergeCell ref="G6:M6"/>
    <mergeCell ref="B7:E7"/>
    <mergeCell ref="G7:M7"/>
    <mergeCell ref="B8:E8"/>
    <mergeCell ref="G8:M8"/>
    <mergeCell ref="A1:U3"/>
    <mergeCell ref="B4:E4"/>
    <mergeCell ref="G4:M4"/>
    <mergeCell ref="C5:D5"/>
    <mergeCell ref="G5:H5"/>
    <mergeCell ref="J5:M5"/>
  </mergeCells>
  <conditionalFormatting sqref="N18:P361 F18:J361">
    <cfRule type="cellIs" dxfId="0" priority="1" operator="notBetween">
      <formula>$C18</formula>
      <formula>$D18</formula>
    </cfRule>
  </conditionalFormatting>
  <dataValidations count="1">
    <dataValidation type="custom" allowBlank="1" showErrorMessage="1" error="Please read the help first and confirm by checking the box &quot;I am familiar with the help and guidelines&quot;." sqref="A18:J361" xr:uid="{2665A707-A470-4CC7-AE28-DF88187ABD3B}">
      <formula1>Ack_Help</formula1>
    </dataValidation>
  </dataValidations>
  <pageMargins left="0.94488188976377963" right="0.59055118110236227" top="1.0236220472440944" bottom="0.78740157480314965" header="0.39370078740157483" footer="0.55118110236220474"/>
  <pageSetup paperSize="9" scale="38" fitToHeight="0" orientation="landscape" r:id="rId1"/>
  <headerFooter>
    <oddHeader>&amp;C &amp;R&amp;G    
  &amp;L&amp;10&amp;"Arial"&amp;I006066document template_x000D_&amp;6&amp; &amp;I000000company: 8300 / E.G.O. Germany (E.G.O. Elektro-Gerätebau GmbH)_x000D_function: 16 / quality</oddHeader>
    <oddFooter>&amp;L&amp;6&amp;K000000 sheet: &amp;P of &amp;N&amp;R&amp;6&amp;K000000 page: &amp;A&amp;C&amp;6&amp;"Arial"&amp;I000000document id.: 90.60151.678-002-00-A_x000D_designation: first sample inspection report - supplier</oddFooter>
  </headerFooter>
  <rowBreaks count="4" manualBreakCount="4">
    <brk id="75" max="21" man="1"/>
    <brk id="152" max="21" man="1"/>
    <brk id="226" max="21" man="1"/>
    <brk id="300" max="21"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35169" r:id="rId5" name="Check Box 1">
              <controlPr defaultSize="0" autoFill="0" autoLine="0" autoPict="0">
                <anchor moveWithCells="1">
                  <from>
                    <xdr:col>19</xdr:col>
                    <xdr:colOff>104775</xdr:colOff>
                    <xdr:row>365</xdr:row>
                    <xdr:rowOff>0</xdr:rowOff>
                  </from>
                  <to>
                    <xdr:col>19</xdr:col>
                    <xdr:colOff>314325</xdr:colOff>
                    <xdr:row>366</xdr:row>
                    <xdr:rowOff>9525</xdr:rowOff>
                  </to>
                </anchor>
              </controlPr>
            </control>
          </mc:Choice>
        </mc:AlternateContent>
        <mc:AlternateContent xmlns:mc="http://schemas.openxmlformats.org/markup-compatibility/2006">
          <mc:Choice Requires="x14">
            <control shapeId="135170" r:id="rId6" name="Check Box 2">
              <controlPr defaultSize="0" autoFill="0" autoLine="0" autoPict="0">
                <anchor moveWithCells="1">
                  <from>
                    <xdr:col>19</xdr:col>
                    <xdr:colOff>104775</xdr:colOff>
                    <xdr:row>362</xdr:row>
                    <xdr:rowOff>161925</xdr:rowOff>
                  </from>
                  <to>
                    <xdr:col>19</xdr:col>
                    <xdr:colOff>361950</xdr:colOff>
                    <xdr:row>364</xdr:row>
                    <xdr:rowOff>28575</xdr:rowOff>
                  </to>
                </anchor>
              </controlPr>
            </control>
          </mc:Choice>
        </mc:AlternateContent>
        <mc:AlternateContent xmlns:mc="http://schemas.openxmlformats.org/markup-compatibility/2006">
          <mc:Choice Requires="x14">
            <control shapeId="135171" r:id="rId7" name="Check Box 3">
              <controlPr defaultSize="0" autoFill="0" autoLine="0" autoPict="0">
                <anchor moveWithCells="1">
                  <from>
                    <xdr:col>19</xdr:col>
                    <xdr:colOff>104775</xdr:colOff>
                    <xdr:row>364</xdr:row>
                    <xdr:rowOff>0</xdr:rowOff>
                  </from>
                  <to>
                    <xdr:col>19</xdr:col>
                    <xdr:colOff>285750</xdr:colOff>
                    <xdr:row>364</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60DD4-0730-46DB-94BC-F78ED05D4629}">
  <sheetPr codeName="Tabelle7"/>
  <dimension ref="A1:AQ28"/>
  <sheetViews>
    <sheetView showGridLines="0" view="pageLayout" zoomScale="90" zoomScaleNormal="70" zoomScaleSheetLayoutView="50" zoomScalePageLayoutView="90" workbookViewId="0">
      <selection activeCell="A2" sqref="A2"/>
    </sheetView>
  </sheetViews>
  <sheetFormatPr baseColWidth="10" defaultColWidth="11" defaultRowHeight="15" x14ac:dyDescent="0.2"/>
  <cols>
    <col min="1" max="25" width="5.5703125" style="4" customWidth="1"/>
    <col min="26" max="34" width="5.5703125" style="5" customWidth="1"/>
    <col min="35" max="35" width="1" style="5" customWidth="1"/>
    <col min="36" max="16384" width="11" style="5"/>
  </cols>
  <sheetData>
    <row r="1" spans="1:43" s="8" customFormat="1" ht="16.5" x14ac:dyDescent="0.3">
      <c r="A1" s="44" t="s">
        <v>124</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row>
    <row r="2" spans="1:43" x14ac:dyDescent="0.2">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row>
    <row r="3" spans="1:43" x14ac:dyDescent="0.2">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row>
    <row r="4" spans="1:43" x14ac:dyDescent="0.2">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row>
    <row r="5" spans="1:43" x14ac:dyDescent="0.2">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row>
    <row r="6" spans="1:43" x14ac:dyDescent="0.2">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row>
    <row r="7" spans="1:43" x14ac:dyDescent="0.2">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row>
    <row r="8" spans="1:43" x14ac:dyDescent="0.2">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row>
    <row r="9" spans="1:43" x14ac:dyDescent="0.2">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row>
    <row r="10" spans="1:43" x14ac:dyDescent="0.2">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row>
    <row r="11" spans="1:43" x14ac:dyDescent="0.2">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row>
    <row r="12" spans="1:43" x14ac:dyDescent="0.2">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row>
    <row r="13" spans="1:43" x14ac:dyDescent="0.2">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row>
    <row r="14" spans="1:43" x14ac:dyDescent="0.2">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row>
    <row r="15" spans="1:43" x14ac:dyDescent="0.2">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row>
    <row r="16" spans="1:43" x14ac:dyDescent="0.2">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row>
    <row r="17" spans="1:43" x14ac:dyDescent="0.2">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row>
    <row r="18" spans="1:43" x14ac:dyDescent="0.2">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row>
    <row r="19" spans="1:43" x14ac:dyDescent="0.2">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row>
    <row r="20" spans="1:43" x14ac:dyDescent="0.2">
      <c r="D20" s="11"/>
      <c r="E20" s="11"/>
      <c r="F20" s="11"/>
      <c r="G20" s="11"/>
      <c r="H20" s="11"/>
      <c r="I20" s="11"/>
      <c r="J20" s="11"/>
      <c r="K20" s="11"/>
      <c r="L20" s="11"/>
      <c r="M20" s="11"/>
      <c r="N20" s="11"/>
      <c r="O20" s="11"/>
      <c r="P20" s="11"/>
      <c r="T20" s="10"/>
      <c r="U20" s="10"/>
      <c r="V20" s="10"/>
      <c r="W20" s="10"/>
      <c r="X20" s="10"/>
      <c r="Y20" s="10"/>
      <c r="Z20" s="10"/>
      <c r="AA20" s="10"/>
      <c r="AB20" s="10"/>
      <c r="AC20" s="10"/>
      <c r="AD20" s="10"/>
      <c r="AE20" s="10"/>
      <c r="AF20" s="10"/>
      <c r="AG20" s="10"/>
      <c r="AH20" s="10"/>
    </row>
    <row r="21" spans="1:43" x14ac:dyDescent="0.2">
      <c r="D21" s="11"/>
      <c r="E21" s="11"/>
      <c r="F21" s="11"/>
      <c r="G21" s="11"/>
      <c r="H21" s="11"/>
      <c r="I21" s="11"/>
      <c r="J21" s="11"/>
      <c r="K21" s="11"/>
      <c r="L21" s="11"/>
      <c r="M21" s="11"/>
      <c r="N21" s="11"/>
      <c r="O21" s="11"/>
      <c r="P21" s="11"/>
      <c r="T21" s="10"/>
      <c r="U21" s="10"/>
      <c r="V21" s="10"/>
      <c r="W21" s="10"/>
      <c r="X21" s="10"/>
      <c r="Y21" s="10"/>
      <c r="Z21" s="10"/>
      <c r="AA21" s="10"/>
      <c r="AB21" s="10"/>
      <c r="AC21" s="10"/>
      <c r="AD21" s="10"/>
      <c r="AE21" s="10"/>
      <c r="AF21" s="10"/>
      <c r="AG21" s="10"/>
      <c r="AH21" s="10"/>
    </row>
    <row r="22" spans="1:43" x14ac:dyDescent="0.2">
      <c r="D22" s="11"/>
      <c r="E22" s="11"/>
      <c r="F22" s="11"/>
      <c r="G22" s="11"/>
      <c r="H22" s="11"/>
      <c r="I22" s="11"/>
      <c r="J22" s="11"/>
      <c r="K22" s="11"/>
      <c r="L22" s="11"/>
      <c r="M22" s="11"/>
      <c r="N22" s="11"/>
      <c r="O22" s="11"/>
      <c r="P22" s="11"/>
      <c r="T22" s="10"/>
      <c r="U22" s="10"/>
      <c r="V22" s="10"/>
      <c r="W22" s="10"/>
      <c r="X22" s="10"/>
      <c r="Y22" s="10"/>
      <c r="Z22" s="10"/>
      <c r="AA22" s="10"/>
      <c r="AB22" s="10"/>
      <c r="AC22" s="10"/>
      <c r="AD22" s="10"/>
      <c r="AE22" s="10"/>
      <c r="AF22" s="10"/>
      <c r="AG22" s="10"/>
      <c r="AH22" s="10"/>
    </row>
    <row r="23" spans="1:43" x14ac:dyDescent="0.2">
      <c r="D23" s="9"/>
      <c r="E23" s="9"/>
      <c r="F23" s="9"/>
      <c r="G23" s="9"/>
      <c r="H23" s="9"/>
      <c r="Q23" s="9"/>
      <c r="R23" s="9"/>
      <c r="S23" s="9"/>
      <c r="T23" s="9"/>
      <c r="U23" s="9"/>
      <c r="V23" s="9"/>
      <c r="W23" s="9"/>
      <c r="X23" s="9"/>
      <c r="Y23" s="10"/>
      <c r="Z23" s="10"/>
      <c r="AA23" s="10"/>
      <c r="AB23" s="10"/>
      <c r="AC23" s="10"/>
      <c r="AD23" s="10"/>
      <c r="AE23" s="10"/>
      <c r="AF23" s="10"/>
      <c r="AG23" s="10"/>
      <c r="AH23" s="10"/>
    </row>
    <row r="24" spans="1:43" x14ac:dyDescent="0.2">
      <c r="Q24" s="9"/>
      <c r="R24" s="9"/>
      <c r="S24" s="9"/>
      <c r="Z24" s="4"/>
      <c r="AA24" s="4"/>
      <c r="AB24" s="4"/>
      <c r="AC24" s="4"/>
      <c r="AD24" s="4"/>
      <c r="AE24" s="4"/>
      <c r="AF24" s="4"/>
      <c r="AG24" s="4"/>
      <c r="AH24" s="4"/>
    </row>
    <row r="25" spans="1:43" x14ac:dyDescent="0.2">
      <c r="Z25" s="3"/>
      <c r="AA25" s="3"/>
      <c r="AB25" s="3"/>
      <c r="AC25" s="3"/>
      <c r="AD25" s="3"/>
      <c r="AE25" s="3"/>
      <c r="AF25" s="3"/>
      <c r="AG25" s="3"/>
      <c r="AH25" s="3"/>
    </row>
    <row r="26" spans="1:43" x14ac:dyDescent="0.2">
      <c r="Z26" s="7"/>
    </row>
    <row r="27" spans="1:43" x14ac:dyDescent="0.2">
      <c r="Z27" s="7"/>
    </row>
    <row r="28" spans="1:43" x14ac:dyDescent="0.2">
      <c r="Z28" s="6"/>
    </row>
  </sheetData>
  <pageMargins left="0.94488188976377963" right="0.59055118110236227" top="1.0236220472440944" bottom="0.78740157480314965" header="0.39370078740157483" footer="0.55118110236220474"/>
  <pageSetup paperSize="8" fitToHeight="0" orientation="portrait" r:id="rId1"/>
  <headerFooter>
    <oddHeader>&amp;C &amp;R&amp;G    
  &amp;L&amp;10&amp;"Arial"&amp;I006066document template_x000D_&amp;6&amp; &amp;I000000company: 8300 / E.G.O. Germany (E.G.O. Elektro-Gerätebau GmbH)_x000D_function: 16 / quality</oddHeader>
    <oddFooter>&amp;L&amp;6&amp;K000000 sheet:  &amp;P of &amp;N&amp;R&amp;6&amp;K000000 page:&amp;A&amp;C&amp;6&amp;"Arial"&amp;I000000document id.: 90.60151.678-002-00-A_x000D_designation: first sample inspection report - supplier</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150A3-059F-44E5-B125-883122FF3DC6}">
  <sheetPr codeName="Tabelle8"/>
  <dimension ref="A1:BG69"/>
  <sheetViews>
    <sheetView showGridLines="0" showRuler="0" zoomScale="90" zoomScaleNormal="90" zoomScaleSheetLayoutView="100" zoomScalePageLayoutView="90" workbookViewId="0">
      <selection activeCell="A31" sqref="A31"/>
    </sheetView>
  </sheetViews>
  <sheetFormatPr baseColWidth="10" defaultColWidth="11" defaultRowHeight="15" x14ac:dyDescent="0.2"/>
  <cols>
    <col min="1" max="1" width="5.5703125" style="46" customWidth="1"/>
    <col min="2" max="10" width="3.5703125" style="46" customWidth="1"/>
    <col min="11" max="12" width="4.42578125" style="46" customWidth="1"/>
    <col min="13" max="25" width="3.5703125" style="46" customWidth="1"/>
    <col min="26" max="26" width="3.5703125" style="45" customWidth="1"/>
    <col min="27" max="28" width="4.42578125" style="45" customWidth="1"/>
    <col min="29" max="31" width="3.5703125" style="45" customWidth="1"/>
    <col min="32" max="32" width="4.42578125" style="45" customWidth="1"/>
    <col min="33" max="33" width="2.5703125" style="45" customWidth="1"/>
    <col min="34" max="34" width="2.140625" style="45" customWidth="1"/>
    <col min="35" max="43" width="3.5703125" style="45" customWidth="1"/>
    <col min="44" max="51" width="3.5703125" style="45" hidden="1" customWidth="1"/>
    <col min="52" max="52" width="3.42578125" style="45" hidden="1" customWidth="1"/>
    <col min="53" max="53" width="1.7109375" style="84" customWidth="1"/>
    <col min="54" max="57" width="7.5703125" style="84" customWidth="1"/>
    <col min="58" max="58" width="7.5703125" style="45" customWidth="1"/>
    <col min="59" max="16384" width="11" style="45"/>
  </cols>
  <sheetData>
    <row r="1" spans="1:57" ht="14.25" customHeight="1" x14ac:dyDescent="0.2">
      <c r="A1" s="596"/>
      <c r="B1" s="596"/>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c r="AI1" s="596"/>
      <c r="AJ1" s="596"/>
      <c r="AK1" s="596"/>
      <c r="AL1" s="596"/>
      <c r="AM1" s="596"/>
      <c r="AN1" s="596"/>
      <c r="AO1" s="596"/>
      <c r="AP1" s="596"/>
      <c r="AQ1" s="596"/>
      <c r="AR1" s="54"/>
      <c r="AS1" s="54"/>
      <c r="AT1" s="54"/>
      <c r="AU1" s="54"/>
      <c r="AV1" s="54"/>
      <c r="AW1" s="54"/>
      <c r="AX1" s="54"/>
      <c r="AY1" s="54"/>
    </row>
    <row r="2" spans="1:57" ht="35.25" x14ac:dyDescent="0.2">
      <c r="A2" s="637" t="s">
        <v>125</v>
      </c>
      <c r="B2" s="637"/>
      <c r="C2" s="637"/>
      <c r="D2" s="637"/>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7"/>
      <c r="AG2" s="637"/>
      <c r="AH2" s="637"/>
      <c r="AI2" s="637"/>
      <c r="AJ2" s="637"/>
      <c r="AK2" s="637"/>
      <c r="AL2" s="637"/>
      <c r="AM2" s="637"/>
      <c r="AN2" s="637"/>
      <c r="AO2" s="637"/>
      <c r="AP2" s="637"/>
      <c r="AQ2" s="637"/>
      <c r="AR2" s="61"/>
      <c r="AS2" s="61"/>
      <c r="AT2" s="61"/>
      <c r="AU2" s="61"/>
      <c r="AV2" s="61"/>
      <c r="AW2" s="61"/>
      <c r="AX2" s="61"/>
      <c r="AY2" s="61"/>
    </row>
    <row r="3" spans="1:57" ht="14.25" customHeight="1" x14ac:dyDescent="0.2">
      <c r="A3" s="596"/>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6"/>
      <c r="AQ3" s="596"/>
      <c r="AR3" s="54"/>
      <c r="AS3" s="54"/>
      <c r="AT3" s="54"/>
      <c r="AU3" s="54"/>
      <c r="AV3" s="54"/>
      <c r="AW3" s="54"/>
      <c r="AX3" s="54"/>
      <c r="AY3" s="54"/>
    </row>
    <row r="4" spans="1:57" s="50" customFormat="1" ht="15.75" customHeight="1" x14ac:dyDescent="0.2">
      <c r="A4" s="596"/>
      <c r="B4" s="638" t="s">
        <v>34</v>
      </c>
      <c r="C4" s="638"/>
      <c r="D4" s="638"/>
      <c r="E4" s="638"/>
      <c r="F4" s="638"/>
      <c r="G4" s="638"/>
      <c r="H4" s="638"/>
      <c r="I4" s="638"/>
      <c r="J4" s="638"/>
      <c r="K4" s="639"/>
      <c r="L4" s="639"/>
      <c r="M4" s="639"/>
      <c r="N4" s="639"/>
      <c r="O4" s="639"/>
      <c r="P4" s="639"/>
      <c r="Q4" s="639"/>
      <c r="R4" s="639"/>
      <c r="S4" s="639"/>
      <c r="T4" s="639"/>
      <c r="U4" s="639"/>
      <c r="V4" s="635"/>
      <c r="W4" s="635"/>
      <c r="X4" s="635"/>
      <c r="Y4" s="635"/>
      <c r="Z4" s="635"/>
      <c r="AA4" s="635"/>
      <c r="AB4" s="635"/>
      <c r="AC4" s="635"/>
      <c r="AD4" s="635"/>
      <c r="AE4" s="635"/>
      <c r="AF4" s="635"/>
      <c r="AG4" s="635"/>
      <c r="AH4" s="635"/>
      <c r="AI4" s="635"/>
      <c r="AJ4" s="635"/>
      <c r="AK4" s="635"/>
      <c r="AL4" s="635"/>
      <c r="AM4" s="635"/>
      <c r="AN4" s="635"/>
      <c r="AO4" s="635"/>
      <c r="AP4" s="635"/>
      <c r="AQ4" s="635"/>
      <c r="AR4" s="58"/>
      <c r="AS4" s="58"/>
      <c r="AT4" s="58"/>
      <c r="AU4" s="58"/>
      <c r="AV4" s="58"/>
      <c r="AW4" s="58"/>
      <c r="AX4" s="58"/>
      <c r="AY4" s="58"/>
      <c r="BA4" s="85"/>
      <c r="BB4" s="85"/>
      <c r="BC4" s="85"/>
      <c r="BD4" s="85"/>
      <c r="BE4" s="85"/>
    </row>
    <row r="5" spans="1:57" s="50" customFormat="1" x14ac:dyDescent="0.2">
      <c r="A5" s="596"/>
      <c r="C5" s="503" t="s">
        <v>35</v>
      </c>
      <c r="D5" s="503"/>
      <c r="E5" s="503"/>
      <c r="F5" s="503"/>
      <c r="G5" s="503"/>
      <c r="H5" s="503"/>
      <c r="I5" s="503"/>
      <c r="J5" s="503"/>
      <c r="K5" s="639"/>
      <c r="L5" s="639"/>
      <c r="M5" s="639"/>
      <c r="N5" s="639"/>
      <c r="O5" s="639"/>
      <c r="P5" s="639"/>
      <c r="Q5" s="639"/>
      <c r="R5" s="639"/>
      <c r="S5" s="639"/>
      <c r="T5" s="639"/>
      <c r="U5" s="639"/>
      <c r="W5" s="636" t="s">
        <v>20</v>
      </c>
      <c r="X5" s="636"/>
      <c r="Y5" s="636"/>
      <c r="Z5" s="636"/>
      <c r="AA5" s="636"/>
      <c r="AB5" s="636"/>
      <c r="AC5" s="636"/>
      <c r="AD5" s="636"/>
      <c r="AE5" s="636"/>
      <c r="AF5" s="636"/>
      <c r="AG5" s="636"/>
      <c r="AH5" s="636"/>
      <c r="AI5" s="636"/>
      <c r="AJ5" s="636"/>
      <c r="AK5" s="636"/>
      <c r="AL5" s="636"/>
      <c r="AM5" s="636"/>
      <c r="AN5" s="636"/>
      <c r="AO5" s="636"/>
      <c r="AP5" s="636"/>
      <c r="AQ5" s="636"/>
      <c r="AR5" s="59"/>
      <c r="AS5" s="59"/>
      <c r="AT5" s="59"/>
      <c r="AU5" s="59"/>
      <c r="AV5" s="59"/>
      <c r="AW5" s="59"/>
      <c r="AX5" s="59"/>
      <c r="AY5" s="59"/>
      <c r="BA5" s="85"/>
      <c r="BB5" s="85"/>
      <c r="BC5" s="85"/>
      <c r="BD5" s="85"/>
      <c r="BE5" s="85"/>
    </row>
    <row r="6" spans="1:57" s="50" customFormat="1" x14ac:dyDescent="0.2">
      <c r="A6" s="596"/>
      <c r="C6" s="503" t="s">
        <v>41</v>
      </c>
      <c r="D6" s="503"/>
      <c r="E6" s="503"/>
      <c r="F6" s="503"/>
      <c r="G6" s="503"/>
      <c r="H6" s="503"/>
      <c r="I6" s="503"/>
      <c r="J6" s="503"/>
      <c r="K6" s="639"/>
      <c r="L6" s="639"/>
      <c r="M6" s="639"/>
      <c r="N6" s="639"/>
      <c r="O6" s="639"/>
      <c r="P6" s="639"/>
      <c r="Q6" s="639"/>
      <c r="R6" s="639"/>
      <c r="S6" s="639"/>
      <c r="T6" s="639"/>
      <c r="U6" s="639"/>
      <c r="W6" s="503" t="s">
        <v>21</v>
      </c>
      <c r="X6" s="503"/>
      <c r="Y6" s="503"/>
      <c r="Z6" s="503"/>
      <c r="AA6" s="503"/>
      <c r="AB6" s="503"/>
      <c r="AC6" s="503"/>
      <c r="AD6" s="503"/>
      <c r="AE6" s="503"/>
      <c r="AF6" s="503"/>
      <c r="AG6" s="503"/>
      <c r="AH6" s="503"/>
      <c r="AI6" s="503"/>
      <c r="AJ6" s="503"/>
      <c r="AK6" s="503"/>
      <c r="AL6" s="503"/>
      <c r="AM6" s="503"/>
      <c r="AN6" s="503"/>
      <c r="AO6" s="503"/>
      <c r="AP6" s="503"/>
      <c r="AQ6" s="503"/>
      <c r="AR6" s="60"/>
      <c r="AS6" s="60"/>
      <c r="AT6" s="60"/>
      <c r="AU6" s="60"/>
      <c r="AV6" s="60"/>
      <c r="AW6" s="60"/>
      <c r="AX6" s="60"/>
      <c r="AY6" s="60"/>
      <c r="BA6" s="85"/>
      <c r="BB6" s="85"/>
      <c r="BC6" s="85"/>
      <c r="BD6" s="85"/>
      <c r="BE6" s="85"/>
    </row>
    <row r="7" spans="1:57" s="50" customFormat="1" x14ac:dyDescent="0.2">
      <c r="A7" s="596"/>
      <c r="C7" s="503" t="s">
        <v>44</v>
      </c>
      <c r="D7" s="503"/>
      <c r="E7" s="503"/>
      <c r="F7" s="503"/>
      <c r="G7" s="503"/>
      <c r="H7" s="503"/>
      <c r="I7" s="503"/>
      <c r="J7" s="503"/>
      <c r="K7" s="639"/>
      <c r="L7" s="639"/>
      <c r="M7" s="639"/>
      <c r="N7" s="639"/>
      <c r="O7" s="639"/>
      <c r="P7" s="639"/>
      <c r="Q7" s="639"/>
      <c r="R7" s="639"/>
      <c r="S7" s="639"/>
      <c r="T7" s="639"/>
      <c r="U7" s="639"/>
      <c r="W7" s="503" t="s">
        <v>22</v>
      </c>
      <c r="X7" s="503"/>
      <c r="Y7" s="503"/>
      <c r="Z7" s="503"/>
      <c r="AA7" s="503"/>
      <c r="AB7" s="503"/>
      <c r="AC7" s="503"/>
      <c r="AD7" s="503"/>
      <c r="AE7" s="503"/>
      <c r="AF7" s="503"/>
      <c r="AG7" s="503"/>
      <c r="AH7" s="503"/>
      <c r="AI7" s="503"/>
      <c r="AJ7" s="503"/>
      <c r="AK7" s="503"/>
      <c r="AL7" s="503"/>
      <c r="AM7" s="503"/>
      <c r="AN7" s="503"/>
      <c r="AO7" s="503"/>
      <c r="AP7" s="503"/>
      <c r="AQ7" s="503"/>
      <c r="AR7" s="60"/>
      <c r="AS7" s="60"/>
      <c r="AT7" s="60"/>
      <c r="AU7" s="60"/>
      <c r="AV7" s="60"/>
      <c r="AW7" s="60"/>
      <c r="AX7" s="60"/>
      <c r="AY7" s="60"/>
      <c r="BA7" s="85"/>
      <c r="BB7" s="85"/>
      <c r="BC7" s="85"/>
      <c r="BD7" s="85"/>
      <c r="BE7" s="85"/>
    </row>
    <row r="8" spans="1:57" s="50" customFormat="1" x14ac:dyDescent="0.2">
      <c r="A8" s="596"/>
      <c r="C8" s="503" t="s">
        <v>47</v>
      </c>
      <c r="D8" s="503"/>
      <c r="E8" s="503"/>
      <c r="F8" s="503"/>
      <c r="G8" s="503"/>
      <c r="H8" s="503"/>
      <c r="I8" s="503"/>
      <c r="J8" s="503"/>
      <c r="K8" s="639"/>
      <c r="L8" s="639"/>
      <c r="M8" s="639"/>
      <c r="N8" s="639"/>
      <c r="O8" s="639"/>
      <c r="P8" s="639"/>
      <c r="Q8" s="639"/>
      <c r="R8" s="639"/>
      <c r="S8" s="639"/>
      <c r="T8" s="639"/>
      <c r="U8" s="639"/>
      <c r="W8" s="503" t="s">
        <v>23</v>
      </c>
      <c r="X8" s="503"/>
      <c r="Y8" s="503"/>
      <c r="Z8" s="503"/>
      <c r="AA8" s="503"/>
      <c r="AB8" s="503"/>
      <c r="AC8" s="503"/>
      <c r="AD8" s="503"/>
      <c r="AE8" s="503"/>
      <c r="AF8" s="503"/>
      <c r="AG8" s="503"/>
      <c r="AH8" s="503"/>
      <c r="AI8" s="503"/>
      <c r="AJ8" s="503"/>
      <c r="AK8" s="503"/>
      <c r="AL8" s="503"/>
      <c r="AM8" s="503"/>
      <c r="AN8" s="503"/>
      <c r="AO8" s="503"/>
      <c r="AP8" s="503"/>
      <c r="AQ8" s="503"/>
      <c r="AR8" s="60"/>
      <c r="AS8" s="60"/>
      <c r="AT8" s="60"/>
      <c r="AU8" s="60"/>
      <c r="AV8" s="60"/>
      <c r="AW8" s="60"/>
      <c r="AX8" s="60"/>
      <c r="AY8" s="60"/>
      <c r="BA8" s="85"/>
      <c r="BB8" s="85"/>
      <c r="BC8" s="85"/>
      <c r="BD8" s="85"/>
      <c r="BE8" s="85"/>
    </row>
    <row r="9" spans="1:57" s="50" customFormat="1" x14ac:dyDescent="0.2">
      <c r="A9" s="596"/>
      <c r="C9" s="503" t="s">
        <v>126</v>
      </c>
      <c r="D9" s="503"/>
      <c r="E9" s="503"/>
      <c r="F9" s="503"/>
      <c r="G9" s="503"/>
      <c r="H9" s="503"/>
      <c r="I9" s="503"/>
      <c r="J9" s="503"/>
      <c r="K9" s="639"/>
      <c r="L9" s="639"/>
      <c r="M9" s="639"/>
      <c r="N9" s="639"/>
      <c r="O9" s="639"/>
      <c r="P9" s="639"/>
      <c r="Q9" s="639"/>
      <c r="R9" s="639"/>
      <c r="S9" s="639"/>
      <c r="T9" s="639"/>
      <c r="U9" s="639"/>
      <c r="W9" s="503" t="s">
        <v>24</v>
      </c>
      <c r="X9" s="503"/>
      <c r="Y9" s="503"/>
      <c r="Z9" s="503"/>
      <c r="AA9" s="503"/>
      <c r="AB9" s="503"/>
      <c r="AC9" s="503"/>
      <c r="AD9" s="503"/>
      <c r="AE9" s="503"/>
      <c r="AF9" s="503"/>
      <c r="AG9" s="503"/>
      <c r="AH9" s="503"/>
      <c r="AI9" s="503"/>
      <c r="AJ9" s="503"/>
      <c r="AK9" s="503"/>
      <c r="AL9" s="503"/>
      <c r="AM9" s="503"/>
      <c r="AN9" s="503"/>
      <c r="AO9" s="503"/>
      <c r="AP9" s="503"/>
      <c r="AQ9" s="503"/>
      <c r="AR9" s="60"/>
      <c r="AS9" s="60"/>
      <c r="AT9" s="60"/>
      <c r="AU9" s="60"/>
      <c r="AV9" s="60"/>
      <c r="AW9" s="60"/>
      <c r="AX9" s="60"/>
      <c r="AY9" s="60"/>
      <c r="BA9" s="85"/>
      <c r="BB9" s="85"/>
      <c r="BC9" s="85"/>
      <c r="BD9" s="85"/>
      <c r="BE9" s="85"/>
    </row>
    <row r="10" spans="1:57" s="50" customFormat="1" x14ac:dyDescent="0.2">
      <c r="A10" s="596"/>
      <c r="C10" s="503" t="s">
        <v>36</v>
      </c>
      <c r="D10" s="503"/>
      <c r="E10" s="503"/>
      <c r="F10" s="503"/>
      <c r="G10" s="503"/>
      <c r="H10" s="503"/>
      <c r="I10" s="503"/>
      <c r="J10" s="503"/>
      <c r="K10" s="639"/>
      <c r="L10" s="639"/>
      <c r="M10" s="639"/>
      <c r="N10" s="639"/>
      <c r="O10" s="639"/>
      <c r="P10" s="639"/>
      <c r="Q10" s="639"/>
      <c r="R10" s="639"/>
      <c r="S10" s="639"/>
      <c r="T10" s="639"/>
      <c r="U10" s="639"/>
      <c r="W10" s="503" t="s">
        <v>25</v>
      </c>
      <c r="X10" s="503"/>
      <c r="Y10" s="503"/>
      <c r="Z10" s="503"/>
      <c r="AA10" s="503"/>
      <c r="AB10" s="503"/>
      <c r="AC10" s="503"/>
      <c r="AD10" s="503"/>
      <c r="AE10" s="503"/>
      <c r="AF10" s="503"/>
      <c r="AG10" s="503"/>
      <c r="AH10" s="503"/>
      <c r="AI10" s="503"/>
      <c r="AJ10" s="503"/>
      <c r="AK10" s="503"/>
      <c r="AL10" s="503"/>
      <c r="AM10" s="503"/>
      <c r="AN10" s="503"/>
      <c r="AO10" s="503"/>
      <c r="AP10" s="503"/>
      <c r="AQ10" s="503"/>
      <c r="AR10" s="60"/>
      <c r="AS10" s="60"/>
      <c r="AT10" s="60"/>
      <c r="AU10" s="60"/>
      <c r="AV10" s="60"/>
      <c r="AW10" s="60"/>
      <c r="AX10" s="60"/>
      <c r="AY10" s="60"/>
      <c r="BA10" s="85"/>
      <c r="BB10" s="85"/>
      <c r="BC10" s="85"/>
      <c r="BD10" s="85"/>
      <c r="BE10" s="85"/>
    </row>
    <row r="11" spans="1:57" s="50" customFormat="1" x14ac:dyDescent="0.2">
      <c r="A11" s="596"/>
      <c r="C11" s="503" t="s">
        <v>39</v>
      </c>
      <c r="D11" s="503"/>
      <c r="E11" s="503"/>
      <c r="F11" s="503"/>
      <c r="G11" s="503"/>
      <c r="H11" s="503"/>
      <c r="I11" s="503"/>
      <c r="J11" s="503"/>
      <c r="K11" s="639"/>
      <c r="L11" s="639"/>
      <c r="M11" s="639"/>
      <c r="N11" s="639"/>
      <c r="O11" s="639"/>
      <c r="P11" s="639"/>
      <c r="Q11" s="639"/>
      <c r="R11" s="639"/>
      <c r="S11" s="639"/>
      <c r="T11" s="639"/>
      <c r="U11" s="639"/>
      <c r="W11" s="503" t="s">
        <v>27</v>
      </c>
      <c r="X11" s="503"/>
      <c r="Y11" s="503"/>
      <c r="Z11" s="503"/>
      <c r="AA11" s="503"/>
      <c r="AB11" s="503"/>
      <c r="AC11" s="503"/>
      <c r="AD11" s="503"/>
      <c r="AE11" s="503"/>
      <c r="AF11" s="503"/>
      <c r="AG11" s="503"/>
      <c r="AH11" s="503"/>
      <c r="AI11" s="503"/>
      <c r="AJ11" s="503"/>
      <c r="AK11" s="503"/>
      <c r="AL11" s="503"/>
      <c r="AM11" s="503"/>
      <c r="AN11" s="503"/>
      <c r="AO11" s="503"/>
      <c r="AP11" s="503"/>
      <c r="AQ11" s="503"/>
      <c r="AR11" s="60"/>
      <c r="AS11" s="60"/>
      <c r="AT11" s="60"/>
      <c r="AU11" s="60"/>
      <c r="AV11" s="60"/>
      <c r="AW11" s="60"/>
      <c r="AX11" s="60"/>
      <c r="AY11" s="60"/>
      <c r="BA11" s="85"/>
      <c r="BB11" s="85"/>
      <c r="BC11" s="85"/>
      <c r="BD11" s="85"/>
      <c r="BE11" s="85"/>
    </row>
    <row r="12" spans="1:57" s="50" customFormat="1" x14ac:dyDescent="0.2">
      <c r="A12" s="596"/>
      <c r="C12" s="503" t="s">
        <v>42</v>
      </c>
      <c r="D12" s="503"/>
      <c r="E12" s="503"/>
      <c r="F12" s="503"/>
      <c r="G12" s="503"/>
      <c r="H12" s="503"/>
      <c r="I12" s="503"/>
      <c r="J12" s="503"/>
      <c r="K12" s="639"/>
      <c r="L12" s="639"/>
      <c r="M12" s="639"/>
      <c r="N12" s="639"/>
      <c r="O12" s="639"/>
      <c r="P12" s="639"/>
      <c r="Q12" s="639"/>
      <c r="R12" s="639"/>
      <c r="S12" s="639"/>
      <c r="T12" s="639"/>
      <c r="U12" s="639"/>
      <c r="W12" s="503" t="s">
        <v>28</v>
      </c>
      <c r="X12" s="503"/>
      <c r="Y12" s="503"/>
      <c r="Z12" s="503"/>
      <c r="AA12" s="503"/>
      <c r="AB12" s="503"/>
      <c r="AC12" s="503"/>
      <c r="AD12" s="503"/>
      <c r="AE12" s="503"/>
      <c r="AF12" s="503"/>
      <c r="AG12" s="503"/>
      <c r="AH12" s="503"/>
      <c r="AI12" s="503"/>
      <c r="AJ12" s="503"/>
      <c r="AK12" s="503"/>
      <c r="AL12" s="503"/>
      <c r="AM12" s="503"/>
      <c r="AN12" s="503"/>
      <c r="AO12" s="503"/>
      <c r="AP12" s="503"/>
      <c r="AQ12" s="503"/>
      <c r="AR12" s="60"/>
      <c r="AS12" s="60"/>
      <c r="AT12" s="60"/>
      <c r="AU12" s="60"/>
      <c r="AV12" s="60"/>
      <c r="AW12" s="60"/>
      <c r="AX12" s="60"/>
      <c r="AY12" s="60"/>
      <c r="BA12" s="85"/>
      <c r="BB12" s="85"/>
      <c r="BC12" s="85"/>
      <c r="BD12" s="85"/>
      <c r="BE12" s="85"/>
    </row>
    <row r="13" spans="1:57" s="50" customFormat="1" x14ac:dyDescent="0.2">
      <c r="A13" s="596"/>
      <c r="C13" s="503" t="s">
        <v>45</v>
      </c>
      <c r="D13" s="503"/>
      <c r="E13" s="503"/>
      <c r="F13" s="503"/>
      <c r="G13" s="503"/>
      <c r="H13" s="503"/>
      <c r="I13" s="503"/>
      <c r="J13" s="503"/>
      <c r="K13" s="639"/>
      <c r="L13" s="639"/>
      <c r="M13" s="639"/>
      <c r="N13" s="639"/>
      <c r="O13" s="639"/>
      <c r="P13" s="639"/>
      <c r="Q13" s="639"/>
      <c r="R13" s="639"/>
      <c r="S13" s="639"/>
      <c r="T13" s="639"/>
      <c r="U13" s="639"/>
      <c r="W13" s="503" t="s">
        <v>29</v>
      </c>
      <c r="X13" s="503"/>
      <c r="Y13" s="503"/>
      <c r="Z13" s="503"/>
      <c r="AA13" s="503"/>
      <c r="AB13" s="503"/>
      <c r="AC13" s="503"/>
      <c r="AD13" s="503"/>
      <c r="AE13" s="503"/>
      <c r="AF13" s="503"/>
      <c r="AG13" s="503"/>
      <c r="AH13" s="503"/>
      <c r="AI13" s="503"/>
      <c r="AJ13" s="503"/>
      <c r="AK13" s="503"/>
      <c r="AL13" s="503"/>
      <c r="AM13" s="503"/>
      <c r="AN13" s="503"/>
      <c r="AO13" s="503"/>
      <c r="AP13" s="503"/>
      <c r="AQ13" s="503"/>
      <c r="AR13" s="60"/>
      <c r="AS13" s="60"/>
      <c r="AT13" s="60"/>
      <c r="AU13" s="60"/>
      <c r="AV13" s="60"/>
      <c r="AW13" s="60"/>
      <c r="AX13" s="60"/>
      <c r="AY13" s="60"/>
      <c r="BA13" s="85"/>
      <c r="BB13" s="85"/>
      <c r="BC13" s="85"/>
      <c r="BD13" s="85"/>
      <c r="BE13" s="85"/>
    </row>
    <row r="14" spans="1:57" s="50" customFormat="1" x14ac:dyDescent="0.2">
      <c r="A14" s="596"/>
      <c r="C14" s="503" t="s">
        <v>48</v>
      </c>
      <c r="D14" s="503"/>
      <c r="E14" s="503"/>
      <c r="F14" s="503"/>
      <c r="G14" s="503"/>
      <c r="H14" s="503"/>
      <c r="I14" s="503"/>
      <c r="J14" s="503"/>
      <c r="K14" s="639"/>
      <c r="L14" s="639"/>
      <c r="M14" s="639"/>
      <c r="N14" s="639"/>
      <c r="O14" s="639"/>
      <c r="P14" s="639"/>
      <c r="Q14" s="639"/>
      <c r="R14" s="639"/>
      <c r="S14" s="639"/>
      <c r="T14" s="639"/>
      <c r="U14" s="639"/>
      <c r="W14" s="635" t="s">
        <v>30</v>
      </c>
      <c r="X14" s="635"/>
      <c r="Y14" s="635"/>
      <c r="Z14" s="635"/>
      <c r="AA14" s="635"/>
      <c r="AB14" s="635"/>
      <c r="AC14" s="635"/>
      <c r="AD14" s="635"/>
      <c r="AE14" s="635"/>
      <c r="AF14" s="635"/>
      <c r="AG14" s="635"/>
      <c r="AH14" s="635"/>
      <c r="AI14" s="635"/>
      <c r="AJ14" s="635"/>
      <c r="AK14" s="635"/>
      <c r="AL14" s="635"/>
      <c r="AM14" s="635"/>
      <c r="AN14" s="635"/>
      <c r="AO14" s="635"/>
      <c r="AP14" s="635"/>
      <c r="AQ14" s="635"/>
      <c r="AR14" s="58"/>
      <c r="AS14" s="58"/>
      <c r="AT14" s="58"/>
      <c r="AU14" s="58"/>
      <c r="AV14" s="58"/>
      <c r="AW14" s="58"/>
      <c r="AX14" s="58"/>
      <c r="AY14" s="58"/>
      <c r="BA14" s="85"/>
      <c r="BB14" s="85"/>
      <c r="BC14" s="85"/>
      <c r="BD14" s="85"/>
      <c r="BE14" s="85"/>
    </row>
    <row r="15" spans="1:57" s="50" customFormat="1" x14ac:dyDescent="0.2">
      <c r="A15" s="596"/>
      <c r="C15" s="503" t="s">
        <v>51</v>
      </c>
      <c r="D15" s="503"/>
      <c r="E15" s="503"/>
      <c r="F15" s="503"/>
      <c r="G15" s="503"/>
      <c r="H15" s="503"/>
      <c r="I15" s="503"/>
      <c r="J15" s="503"/>
      <c r="K15" s="639"/>
      <c r="L15" s="639"/>
      <c r="M15" s="639"/>
      <c r="N15" s="639"/>
      <c r="O15" s="639"/>
      <c r="P15" s="639"/>
      <c r="Q15" s="639"/>
      <c r="R15" s="639"/>
      <c r="S15" s="639"/>
      <c r="T15" s="639"/>
      <c r="U15" s="639"/>
      <c r="W15" s="503" t="s">
        <v>31</v>
      </c>
      <c r="X15" s="503"/>
      <c r="Y15" s="503"/>
      <c r="Z15" s="503"/>
      <c r="AA15" s="503"/>
      <c r="AB15" s="503"/>
      <c r="AC15" s="503"/>
      <c r="AD15" s="503"/>
      <c r="AE15" s="503"/>
      <c r="AF15" s="503"/>
      <c r="AG15" s="503"/>
      <c r="AH15" s="503"/>
      <c r="AI15" s="503"/>
      <c r="AJ15" s="503"/>
      <c r="AK15" s="503"/>
      <c r="AL15" s="503"/>
      <c r="AM15" s="503"/>
      <c r="AN15" s="503"/>
      <c r="AO15" s="503"/>
      <c r="AP15" s="503"/>
      <c r="AQ15" s="503"/>
      <c r="AR15" s="60"/>
      <c r="AS15" s="60"/>
      <c r="AT15" s="60"/>
      <c r="AU15" s="60"/>
      <c r="AV15" s="60"/>
      <c r="AW15" s="60"/>
      <c r="AX15" s="60"/>
      <c r="AY15" s="60"/>
      <c r="BA15" s="85"/>
      <c r="BB15" s="85"/>
      <c r="BC15" s="85"/>
      <c r="BD15" s="85"/>
      <c r="BE15" s="85"/>
    </row>
    <row r="16" spans="1:57" s="50" customFormat="1" x14ac:dyDescent="0.2">
      <c r="A16" s="596"/>
      <c r="C16" s="503" t="s">
        <v>37</v>
      </c>
      <c r="D16" s="503"/>
      <c r="E16" s="503"/>
      <c r="F16" s="503"/>
      <c r="G16" s="503"/>
      <c r="H16" s="503"/>
      <c r="I16" s="503"/>
      <c r="J16" s="503"/>
      <c r="K16" s="639"/>
      <c r="L16" s="639"/>
      <c r="M16" s="639"/>
      <c r="N16" s="639"/>
      <c r="O16" s="639"/>
      <c r="P16" s="639"/>
      <c r="Q16" s="639"/>
      <c r="R16" s="639"/>
      <c r="S16" s="639"/>
      <c r="T16" s="639"/>
      <c r="U16" s="639"/>
      <c r="W16" s="503" t="s">
        <v>32</v>
      </c>
      <c r="X16" s="503"/>
      <c r="Y16" s="503"/>
      <c r="Z16" s="503"/>
      <c r="AA16" s="503"/>
      <c r="AB16" s="503"/>
      <c r="AC16" s="503"/>
      <c r="AD16" s="503"/>
      <c r="AE16" s="503"/>
      <c r="AF16" s="503"/>
      <c r="AG16" s="503"/>
      <c r="AH16" s="503"/>
      <c r="AI16" s="503"/>
      <c r="AJ16" s="503"/>
      <c r="AK16" s="503"/>
      <c r="AL16" s="503"/>
      <c r="AM16" s="503"/>
      <c r="AN16" s="503"/>
      <c r="AO16" s="503"/>
      <c r="AP16" s="503"/>
      <c r="AQ16" s="503"/>
      <c r="AR16" s="60"/>
      <c r="AS16" s="60"/>
      <c r="AT16" s="60"/>
      <c r="AU16" s="60"/>
      <c r="AV16" s="60"/>
      <c r="AW16" s="60"/>
      <c r="AX16" s="60"/>
      <c r="AY16" s="60"/>
      <c r="BA16" s="85"/>
      <c r="BB16" s="85"/>
      <c r="BC16" s="85"/>
      <c r="BD16" s="85"/>
      <c r="BE16" s="85"/>
    </row>
    <row r="17" spans="1:59" s="50" customFormat="1" x14ac:dyDescent="0.2">
      <c r="A17" s="596"/>
      <c r="C17" s="503" t="s">
        <v>40</v>
      </c>
      <c r="D17" s="503"/>
      <c r="E17" s="503"/>
      <c r="F17" s="503"/>
      <c r="G17" s="503"/>
      <c r="H17" s="503"/>
      <c r="I17" s="503"/>
      <c r="J17" s="503"/>
      <c r="K17" s="639"/>
      <c r="L17" s="639"/>
      <c r="M17" s="639"/>
      <c r="N17" s="639"/>
      <c r="O17" s="639"/>
      <c r="P17" s="639"/>
      <c r="Q17" s="639"/>
      <c r="R17" s="639"/>
      <c r="S17" s="639"/>
      <c r="T17" s="639"/>
      <c r="U17" s="639"/>
      <c r="W17" s="636" t="s">
        <v>33</v>
      </c>
      <c r="X17" s="636"/>
      <c r="Y17" s="636"/>
      <c r="Z17" s="636"/>
      <c r="AA17" s="636"/>
      <c r="AB17" s="636"/>
      <c r="AC17" s="636"/>
      <c r="AD17" s="636"/>
      <c r="AE17" s="636"/>
      <c r="AF17" s="636"/>
      <c r="AG17" s="636"/>
      <c r="AH17" s="636"/>
      <c r="AI17" s="636"/>
      <c r="AJ17" s="636"/>
      <c r="AK17" s="636"/>
      <c r="AL17" s="636"/>
      <c r="AM17" s="636"/>
      <c r="AN17" s="636"/>
      <c r="AO17" s="636"/>
      <c r="AP17" s="636"/>
      <c r="AQ17" s="636"/>
      <c r="AR17" s="59"/>
      <c r="AS17" s="59"/>
      <c r="AT17" s="59"/>
      <c r="AU17" s="59"/>
      <c r="AV17" s="59"/>
      <c r="AW17" s="59"/>
      <c r="AX17" s="59"/>
      <c r="AY17" s="59"/>
      <c r="BA17" s="85"/>
      <c r="BB17" s="85"/>
      <c r="BC17" s="85"/>
      <c r="BD17" s="85"/>
      <c r="BE17" s="85"/>
    </row>
    <row r="18" spans="1:59" s="50" customFormat="1" x14ac:dyDescent="0.2">
      <c r="A18" s="596"/>
      <c r="C18" s="503" t="s">
        <v>43</v>
      </c>
      <c r="D18" s="503"/>
      <c r="E18" s="503"/>
      <c r="F18" s="503"/>
      <c r="G18" s="503"/>
      <c r="H18" s="503"/>
      <c r="I18" s="503"/>
      <c r="J18" s="503"/>
      <c r="K18" s="639"/>
      <c r="L18" s="639"/>
      <c r="M18" s="639"/>
      <c r="N18" s="639"/>
      <c r="O18" s="639"/>
      <c r="P18" s="639"/>
      <c r="Q18" s="639"/>
      <c r="R18" s="639"/>
      <c r="S18" s="639"/>
      <c r="T18" s="639"/>
      <c r="U18" s="639"/>
      <c r="V18" s="46"/>
      <c r="W18" s="635"/>
      <c r="X18" s="635"/>
      <c r="Y18" s="635"/>
      <c r="Z18" s="635"/>
      <c r="AA18" s="635"/>
      <c r="AB18" s="635"/>
      <c r="AC18" s="635"/>
      <c r="AD18" s="635"/>
      <c r="AE18" s="635"/>
      <c r="AF18" s="635"/>
      <c r="AG18" s="635"/>
      <c r="AH18" s="635"/>
      <c r="AI18" s="635"/>
      <c r="AJ18" s="635"/>
      <c r="AK18" s="635"/>
      <c r="AL18" s="635"/>
      <c r="AM18" s="635"/>
      <c r="AN18" s="635"/>
      <c r="AO18" s="635"/>
      <c r="AP18" s="635"/>
      <c r="AQ18" s="635"/>
      <c r="AR18" s="58"/>
      <c r="AS18" s="58"/>
      <c r="AT18" s="58"/>
      <c r="AU18" s="58"/>
      <c r="AV18" s="58"/>
      <c r="AW18" s="58"/>
      <c r="AX18" s="58"/>
      <c r="AY18" s="58"/>
      <c r="BA18" s="85"/>
      <c r="BB18" s="85"/>
      <c r="BC18" s="85"/>
      <c r="BD18" s="85"/>
      <c r="BE18" s="85"/>
    </row>
    <row r="19" spans="1:59" s="50" customFormat="1" x14ac:dyDescent="0.2">
      <c r="A19" s="596"/>
      <c r="C19" s="503" t="s">
        <v>46</v>
      </c>
      <c r="D19" s="503"/>
      <c r="E19" s="503"/>
      <c r="F19" s="503"/>
      <c r="G19" s="503"/>
      <c r="H19" s="503"/>
      <c r="I19" s="503"/>
      <c r="J19" s="503"/>
      <c r="K19" s="639"/>
      <c r="L19" s="639"/>
      <c r="M19" s="639"/>
      <c r="N19" s="639"/>
      <c r="O19" s="639"/>
      <c r="P19" s="639"/>
      <c r="Q19" s="639"/>
      <c r="R19" s="639"/>
      <c r="S19" s="639"/>
      <c r="T19" s="639"/>
      <c r="U19" s="639"/>
      <c r="V19" s="46"/>
      <c r="W19" s="635"/>
      <c r="X19" s="635"/>
      <c r="Y19" s="635"/>
      <c r="Z19" s="635"/>
      <c r="AA19" s="635"/>
      <c r="AB19" s="635"/>
      <c r="AC19" s="635"/>
      <c r="AD19" s="635"/>
      <c r="AE19" s="635"/>
      <c r="AF19" s="635"/>
      <c r="AG19" s="635"/>
      <c r="AH19" s="635"/>
      <c r="AI19" s="635"/>
      <c r="AJ19" s="635"/>
      <c r="AK19" s="635"/>
      <c r="AL19" s="635"/>
      <c r="AM19" s="635"/>
      <c r="AN19" s="635"/>
      <c r="AO19" s="635"/>
      <c r="AP19" s="635"/>
      <c r="AQ19" s="635"/>
      <c r="AR19" s="58"/>
      <c r="AS19" s="58"/>
      <c r="AT19" s="58"/>
      <c r="AU19" s="58"/>
      <c r="AV19" s="58"/>
      <c r="AW19" s="58"/>
      <c r="AX19" s="58"/>
      <c r="AY19" s="58"/>
      <c r="BA19" s="85"/>
      <c r="BB19" s="85"/>
      <c r="BC19" s="85"/>
      <c r="BD19" s="85"/>
      <c r="BE19" s="85"/>
    </row>
    <row r="20" spans="1:59" x14ac:dyDescent="0.2">
      <c r="A20" s="596"/>
      <c r="B20" s="50"/>
      <c r="C20" s="503" t="s">
        <v>49</v>
      </c>
      <c r="D20" s="503"/>
      <c r="E20" s="503"/>
      <c r="F20" s="503"/>
      <c r="G20" s="503"/>
      <c r="H20" s="503"/>
      <c r="I20" s="503"/>
      <c r="J20" s="503"/>
      <c r="K20" s="639"/>
      <c r="L20" s="639"/>
      <c r="M20" s="639"/>
      <c r="N20" s="639"/>
      <c r="O20" s="639"/>
      <c r="P20" s="639"/>
      <c r="Q20" s="639"/>
      <c r="R20" s="639"/>
      <c r="S20" s="639"/>
      <c r="T20" s="639"/>
      <c r="U20" s="639"/>
      <c r="W20" s="635"/>
      <c r="X20" s="635"/>
      <c r="Y20" s="635"/>
      <c r="Z20" s="635"/>
      <c r="AA20" s="635"/>
      <c r="AB20" s="635"/>
      <c r="AC20" s="635"/>
      <c r="AD20" s="635"/>
      <c r="AE20" s="635"/>
      <c r="AF20" s="635"/>
      <c r="AG20" s="635"/>
      <c r="AH20" s="635"/>
      <c r="AI20" s="635"/>
      <c r="AJ20" s="635"/>
      <c r="AK20" s="635"/>
      <c r="AL20" s="635"/>
      <c r="AM20" s="635"/>
      <c r="AN20" s="635"/>
      <c r="AO20" s="635"/>
      <c r="AP20" s="635"/>
      <c r="AQ20" s="635"/>
      <c r="AR20" s="58"/>
      <c r="AS20" s="58"/>
      <c r="AT20" s="58"/>
      <c r="AU20" s="58"/>
      <c r="AV20" s="58"/>
      <c r="AW20" s="58"/>
      <c r="AX20" s="58"/>
      <c r="AY20" s="58"/>
      <c r="BA20" s="84" t="str">
        <f>IF(AND(COUNTIF(BA24:BE24,"ok")=5,AND(C24&lt;&gt;"",K24&lt;&gt;"",N24&lt;&gt;"")),"ok","")</f>
        <v/>
      </c>
    </row>
    <row r="21" spans="1:59" s="50" customFormat="1" ht="15" customHeight="1" thickBot="1" x14ac:dyDescent="0.25">
      <c r="A21" s="596"/>
      <c r="B21" s="596"/>
      <c r="C21" s="596"/>
      <c r="D21" s="596"/>
      <c r="E21" s="596"/>
      <c r="F21" s="596"/>
      <c r="G21" s="596"/>
      <c r="H21" s="596"/>
      <c r="I21" s="596"/>
      <c r="J21" s="596"/>
      <c r="K21" s="596"/>
      <c r="L21" s="596"/>
      <c r="M21" s="596"/>
      <c r="N21" s="596"/>
      <c r="O21" s="596"/>
      <c r="P21" s="596"/>
      <c r="Q21" s="596"/>
      <c r="R21" s="596"/>
      <c r="S21" s="596"/>
      <c r="T21" s="596"/>
      <c r="U21" s="596"/>
      <c r="V21" s="596"/>
      <c r="W21" s="596"/>
      <c r="X21" s="596"/>
      <c r="Y21" s="596"/>
      <c r="Z21" s="596"/>
      <c r="AA21" s="596"/>
      <c r="AB21" s="596"/>
      <c r="AC21" s="596"/>
      <c r="AD21" s="596"/>
      <c r="AE21" s="596"/>
      <c r="AF21" s="596"/>
      <c r="AG21" s="596"/>
      <c r="AH21" s="596"/>
      <c r="AI21" s="596"/>
      <c r="AJ21" s="596"/>
      <c r="AK21" s="596"/>
      <c r="AL21" s="596"/>
      <c r="AM21" s="596"/>
      <c r="AN21" s="596"/>
      <c r="AO21" s="596"/>
      <c r="AP21" s="596"/>
      <c r="AQ21" s="596"/>
      <c r="AR21" s="54"/>
      <c r="AS21" s="54"/>
      <c r="AT21" s="54"/>
      <c r="AU21" s="54"/>
      <c r="AV21" s="54"/>
      <c r="AW21" s="54"/>
      <c r="AX21" s="54"/>
      <c r="AY21" s="54"/>
      <c r="BA21" s="85"/>
      <c r="BB21" s="85"/>
      <c r="BC21" s="85"/>
      <c r="BD21" s="85"/>
      <c r="BE21" s="85"/>
    </row>
    <row r="22" spans="1:59" s="50" customFormat="1" x14ac:dyDescent="0.2">
      <c r="A22" s="620" t="s">
        <v>52</v>
      </c>
      <c r="B22" s="621"/>
      <c r="C22" s="621"/>
      <c r="D22" s="622"/>
      <c r="E22" s="623" t="str">
        <f>IF('Front page'!E27=0,"",'Front page'!E27)</f>
        <v/>
      </c>
      <c r="F22" s="624"/>
      <c r="G22" s="624"/>
      <c r="H22" s="624"/>
      <c r="I22" s="624"/>
      <c r="J22" s="624"/>
      <c r="K22" s="624"/>
      <c r="L22" s="624"/>
      <c r="M22" s="624"/>
      <c r="N22" s="624"/>
      <c r="O22" s="624"/>
      <c r="P22" s="625"/>
      <c r="Q22" s="626" t="s">
        <v>53</v>
      </c>
      <c r="R22" s="621"/>
      <c r="S22" s="621"/>
      <c r="T22" s="622"/>
      <c r="U22" s="624" t="str">
        <f>IF('Front page'!U27=0,"",'Front page'!U27)</f>
        <v/>
      </c>
      <c r="V22" s="624"/>
      <c r="W22" s="624"/>
      <c r="X22" s="624"/>
      <c r="Y22" s="624"/>
      <c r="Z22" s="624"/>
      <c r="AA22" s="624"/>
      <c r="AB22" s="624"/>
      <c r="AC22" s="624"/>
      <c r="AD22" s="624"/>
      <c r="AE22" s="624"/>
      <c r="AF22" s="624"/>
      <c r="AG22" s="624"/>
      <c r="AH22" s="624"/>
      <c r="AI22" s="624"/>
      <c r="AJ22" s="624"/>
      <c r="AK22" s="624"/>
      <c r="AL22" s="624"/>
      <c r="AM22" s="624"/>
      <c r="AN22" s="624"/>
      <c r="AO22" s="624"/>
      <c r="AP22" s="624"/>
      <c r="AQ22" s="627"/>
      <c r="AR22" s="57"/>
      <c r="AS22" s="57"/>
      <c r="AT22" s="57"/>
      <c r="AU22" s="57"/>
      <c r="AV22" s="57"/>
      <c r="AW22" s="57"/>
      <c r="AX22" s="57"/>
      <c r="AY22" s="57"/>
      <c r="BA22" s="85"/>
      <c r="BB22" s="85"/>
      <c r="BC22" s="85"/>
      <c r="BD22" s="85"/>
      <c r="BE22" s="85"/>
    </row>
    <row r="23" spans="1:59" s="50" customFormat="1" x14ac:dyDescent="0.2">
      <c r="A23" s="628" t="s">
        <v>54</v>
      </c>
      <c r="B23" s="629"/>
      <c r="C23" s="629"/>
      <c r="D23" s="630"/>
      <c r="E23" s="631" t="str">
        <f>IF('Front page'!E28=0,"",'Front page'!E28)</f>
        <v/>
      </c>
      <c r="F23" s="605"/>
      <c r="G23" s="605"/>
      <c r="H23" s="605"/>
      <c r="I23" s="605"/>
      <c r="J23" s="605"/>
      <c r="K23" s="606" t="s">
        <v>96</v>
      </c>
      <c r="L23" s="606"/>
      <c r="M23" s="605" t="str">
        <f>IF('Front page'!M28=0,"",'Front page'!M28)</f>
        <v/>
      </c>
      <c r="N23" s="605"/>
      <c r="O23" s="605"/>
      <c r="P23" s="632"/>
      <c r="Q23" s="633" t="s">
        <v>97</v>
      </c>
      <c r="R23" s="606"/>
      <c r="S23" s="606"/>
      <c r="T23" s="634"/>
      <c r="U23" s="605" t="str">
        <f>IF('Front page'!U28=0,"",'Front page'!U28)</f>
        <v/>
      </c>
      <c r="V23" s="605"/>
      <c r="W23" s="605"/>
      <c r="X23" s="605"/>
      <c r="Y23" s="605"/>
      <c r="Z23" s="605"/>
      <c r="AA23" s="606" t="s">
        <v>96</v>
      </c>
      <c r="AB23" s="606"/>
      <c r="AC23" s="607" t="str">
        <f>IF('Front page'!AB28=0,"",'Front page'!AB28)</f>
        <v/>
      </c>
      <c r="AD23" s="607"/>
      <c r="AE23" s="607"/>
      <c r="AF23" s="607"/>
      <c r="AG23" s="607"/>
      <c r="AH23" s="607"/>
      <c r="AI23" s="607"/>
      <c r="AJ23" s="607"/>
      <c r="AK23" s="607"/>
      <c r="AL23" s="607"/>
      <c r="AM23" s="607"/>
      <c r="AN23" s="607"/>
      <c r="AO23" s="607"/>
      <c r="AP23" s="607"/>
      <c r="AQ23" s="608"/>
      <c r="AR23" s="56"/>
      <c r="AS23" s="56"/>
      <c r="AT23" s="56"/>
      <c r="AU23" s="56"/>
      <c r="AV23" s="56"/>
      <c r="AW23" s="56"/>
      <c r="AX23" s="56"/>
      <c r="AY23" s="56"/>
      <c r="BA23" s="85"/>
      <c r="BB23" s="85"/>
      <c r="BC23" s="85"/>
      <c r="BD23" s="85"/>
      <c r="BE23" s="85"/>
    </row>
    <row r="24" spans="1:59" s="50" customFormat="1" x14ac:dyDescent="0.2">
      <c r="A24" s="609" t="s">
        <v>98</v>
      </c>
      <c r="B24" s="610"/>
      <c r="C24" s="610"/>
      <c r="D24" s="611"/>
      <c r="E24" s="612" t="str">
        <f>IF('Front page'!E29=0,"",'Front page'!E29)</f>
        <v/>
      </c>
      <c r="F24" s="613"/>
      <c r="G24" s="613"/>
      <c r="H24" s="613"/>
      <c r="I24" s="613"/>
      <c r="J24" s="613"/>
      <c r="K24" s="613"/>
      <c r="L24" s="613"/>
      <c r="M24" s="613"/>
      <c r="N24" s="613"/>
      <c r="O24" s="613"/>
      <c r="P24" s="614"/>
      <c r="Q24" s="615" t="s">
        <v>55</v>
      </c>
      <c r="R24" s="610"/>
      <c r="S24" s="610"/>
      <c r="T24" s="611"/>
      <c r="U24" s="612" t="str">
        <f>IF('Front page'!U29=0,"",'Front page'!U29)</f>
        <v/>
      </c>
      <c r="V24" s="613"/>
      <c r="W24" s="613"/>
      <c r="X24" s="613"/>
      <c r="Y24" s="613"/>
      <c r="Z24" s="613"/>
      <c r="AA24" s="613"/>
      <c r="AB24" s="613"/>
      <c r="AC24" s="613"/>
      <c r="AD24" s="613"/>
      <c r="AE24" s="613"/>
      <c r="AF24" s="613"/>
      <c r="AG24" s="613"/>
      <c r="AH24" s="613"/>
      <c r="AI24" s="613"/>
      <c r="AJ24" s="613"/>
      <c r="AK24" s="613"/>
      <c r="AL24" s="613"/>
      <c r="AM24" s="613"/>
      <c r="AN24" s="613"/>
      <c r="AO24" s="613"/>
      <c r="AP24" s="613"/>
      <c r="AQ24" s="616"/>
      <c r="AR24" s="55"/>
      <c r="AS24" s="55"/>
      <c r="AT24" s="55"/>
      <c r="AU24" s="55"/>
      <c r="AV24" s="55"/>
      <c r="AW24" s="55"/>
      <c r="AX24" s="55"/>
      <c r="AY24" s="55"/>
      <c r="BA24" s="85"/>
      <c r="BB24" s="85"/>
      <c r="BC24" s="85"/>
      <c r="BD24" s="85"/>
      <c r="BE24" s="85"/>
    </row>
    <row r="25" spans="1:59" s="50" customFormat="1" x14ac:dyDescent="0.2">
      <c r="A25" s="502" t="s">
        <v>56</v>
      </c>
      <c r="B25" s="503"/>
      <c r="C25" s="503"/>
      <c r="D25" s="503"/>
      <c r="E25" s="617" t="str">
        <f>IF('Front page'!E30=0,"",'Front page'!E30)</f>
        <v/>
      </c>
      <c r="F25" s="618"/>
      <c r="G25" s="618"/>
      <c r="H25" s="618"/>
      <c r="I25" s="618"/>
      <c r="J25" s="618"/>
      <c r="K25" s="618"/>
      <c r="L25" s="618"/>
      <c r="M25" s="618"/>
      <c r="N25" s="618"/>
      <c r="O25" s="618"/>
      <c r="P25" s="619"/>
      <c r="Q25" s="600" t="s">
        <v>56</v>
      </c>
      <c r="R25" s="503"/>
      <c r="S25" s="503"/>
      <c r="T25" s="601"/>
      <c r="U25" s="504" t="str">
        <f>IF('Front page'!U30=0,"",'Front page'!U30)</f>
        <v/>
      </c>
      <c r="V25" s="504"/>
      <c r="W25" s="504"/>
      <c r="X25" s="504"/>
      <c r="Y25" s="504"/>
      <c r="Z25" s="504"/>
      <c r="AA25" s="504"/>
      <c r="AB25" s="504"/>
      <c r="AC25" s="504"/>
      <c r="AD25" s="504"/>
      <c r="AE25" s="504"/>
      <c r="AF25" s="504"/>
      <c r="AG25" s="504"/>
      <c r="AH25" s="504"/>
      <c r="AI25" s="504"/>
      <c r="AJ25" s="504"/>
      <c r="AK25" s="504"/>
      <c r="AL25" s="504"/>
      <c r="AM25" s="504"/>
      <c r="AN25" s="504"/>
      <c r="AO25" s="504"/>
      <c r="AP25" s="504"/>
      <c r="AQ25" s="505"/>
      <c r="AR25" s="55"/>
      <c r="AS25" s="55"/>
      <c r="AT25" s="55"/>
      <c r="AU25" s="55"/>
      <c r="AV25" s="55"/>
      <c r="AW25" s="55"/>
      <c r="AX25" s="55"/>
      <c r="AY25" s="55"/>
      <c r="BA25" s="85"/>
      <c r="BB25" s="85"/>
      <c r="BC25" s="85"/>
      <c r="BD25" s="85"/>
      <c r="BE25" s="85"/>
    </row>
    <row r="26" spans="1:59" x14ac:dyDescent="0.2">
      <c r="A26" s="502" t="s">
        <v>57</v>
      </c>
      <c r="B26" s="503"/>
      <c r="C26" s="503"/>
      <c r="D26" s="601"/>
      <c r="E26" s="617" t="str">
        <f>IF('Front page'!E31=0,"",'Front page'!E31)</f>
        <v/>
      </c>
      <c r="F26" s="618"/>
      <c r="G26" s="618"/>
      <c r="H26" s="618"/>
      <c r="I26" s="618"/>
      <c r="J26" s="618"/>
      <c r="K26" s="618"/>
      <c r="L26" s="618"/>
      <c r="M26" s="618"/>
      <c r="N26" s="618"/>
      <c r="O26" s="618"/>
      <c r="P26" s="619"/>
      <c r="Q26" s="600" t="s">
        <v>57</v>
      </c>
      <c r="R26" s="503"/>
      <c r="S26" s="503"/>
      <c r="T26" s="601"/>
      <c r="U26" s="504" t="str">
        <f>IF('Front page'!U31=0,"",'Front page'!U31)</f>
        <v/>
      </c>
      <c r="V26" s="504"/>
      <c r="W26" s="504"/>
      <c r="X26" s="504"/>
      <c r="Y26" s="504"/>
      <c r="Z26" s="504"/>
      <c r="AA26" s="504"/>
      <c r="AB26" s="504"/>
      <c r="AC26" s="504"/>
      <c r="AD26" s="504"/>
      <c r="AE26" s="504"/>
      <c r="AF26" s="504"/>
      <c r="AG26" s="504"/>
      <c r="AH26" s="504"/>
      <c r="AI26" s="504"/>
      <c r="AJ26" s="504"/>
      <c r="AK26" s="504"/>
      <c r="AL26" s="504"/>
      <c r="AM26" s="504"/>
      <c r="AN26" s="504"/>
      <c r="AO26" s="504"/>
      <c r="AP26" s="504"/>
      <c r="AQ26" s="505"/>
      <c r="AR26" s="55"/>
      <c r="AS26" s="55"/>
      <c r="AT26" s="55"/>
      <c r="AU26" s="55"/>
      <c r="AV26" s="55"/>
      <c r="AW26" s="55"/>
      <c r="AX26" s="55"/>
      <c r="AY26" s="55"/>
    </row>
    <row r="27" spans="1:59" s="50" customFormat="1" x14ac:dyDescent="0.2">
      <c r="A27" s="502" t="s">
        <v>58</v>
      </c>
      <c r="B27" s="503"/>
      <c r="C27" s="503"/>
      <c r="D27" s="503"/>
      <c r="E27" s="597" t="str">
        <f>IF('Front page'!E32=0,"",'Front page'!E32)</f>
        <v/>
      </c>
      <c r="F27" s="598"/>
      <c r="G27" s="598"/>
      <c r="H27" s="598"/>
      <c r="I27" s="598"/>
      <c r="J27" s="598"/>
      <c r="K27" s="598"/>
      <c r="L27" s="598"/>
      <c r="M27" s="598"/>
      <c r="N27" s="598"/>
      <c r="O27" s="598"/>
      <c r="P27" s="599"/>
      <c r="Q27" s="600" t="s">
        <v>58</v>
      </c>
      <c r="R27" s="503"/>
      <c r="S27" s="503"/>
      <c r="T27" s="601"/>
      <c r="U27" s="602" t="str">
        <f>IF('Front page'!U32=0,"",'Front page'!U32)</f>
        <v/>
      </c>
      <c r="V27" s="602"/>
      <c r="W27" s="602"/>
      <c r="X27" s="602"/>
      <c r="Y27" s="602"/>
      <c r="Z27" s="602"/>
      <c r="AA27" s="602"/>
      <c r="AB27" s="602"/>
      <c r="AC27" s="602"/>
      <c r="AD27" s="602"/>
      <c r="AE27" s="602"/>
      <c r="AF27" s="602"/>
      <c r="AG27" s="602"/>
      <c r="AH27" s="602"/>
      <c r="AI27" s="602"/>
      <c r="AJ27" s="602"/>
      <c r="AK27" s="602"/>
      <c r="AL27" s="602"/>
      <c r="AM27" s="602"/>
      <c r="AN27" s="602"/>
      <c r="AO27" s="602"/>
      <c r="AP27" s="602"/>
      <c r="AQ27" s="603"/>
      <c r="AR27" s="55"/>
      <c r="AS27" s="55"/>
      <c r="AT27" s="55"/>
      <c r="AU27" s="55"/>
      <c r="AV27" s="55"/>
      <c r="AW27" s="55"/>
      <c r="AX27" s="55"/>
      <c r="AY27" s="55"/>
      <c r="BA27" s="85"/>
      <c r="BB27" s="85"/>
      <c r="BC27" s="85"/>
      <c r="BD27" s="85"/>
      <c r="BE27" s="85"/>
      <c r="BF27" s="45"/>
      <c r="BG27" s="45"/>
    </row>
    <row r="28" spans="1:59" s="50" customFormat="1" ht="15.75" thickBot="1" x14ac:dyDescent="0.25">
      <c r="A28" s="604" t="s">
        <v>59</v>
      </c>
      <c r="B28" s="581"/>
      <c r="C28" s="581"/>
      <c r="D28" s="581"/>
      <c r="E28" s="577" t="str">
        <f>IF('Front page'!E33=0,"",'Front page'!E33)</f>
        <v/>
      </c>
      <c r="F28" s="578"/>
      <c r="G28" s="578"/>
      <c r="H28" s="578"/>
      <c r="I28" s="578"/>
      <c r="J28" s="578"/>
      <c r="K28" s="578"/>
      <c r="L28" s="578"/>
      <c r="M28" s="578"/>
      <c r="N28" s="578"/>
      <c r="O28" s="578"/>
      <c r="P28" s="579"/>
      <c r="Q28" s="580" t="s">
        <v>59</v>
      </c>
      <c r="R28" s="581"/>
      <c r="S28" s="581"/>
      <c r="T28" s="582"/>
      <c r="U28" s="578" t="str">
        <f>IF('Front page'!U33=0,"",'Front page'!U33)</f>
        <v/>
      </c>
      <c r="V28" s="578"/>
      <c r="W28" s="578"/>
      <c r="X28" s="578"/>
      <c r="Y28" s="578"/>
      <c r="Z28" s="578"/>
      <c r="AA28" s="578"/>
      <c r="AB28" s="578"/>
      <c r="AC28" s="578"/>
      <c r="AD28" s="578"/>
      <c r="AE28" s="578"/>
      <c r="AF28" s="578"/>
      <c r="AG28" s="578"/>
      <c r="AH28" s="578"/>
      <c r="AI28" s="578"/>
      <c r="AJ28" s="578"/>
      <c r="AK28" s="578"/>
      <c r="AL28" s="578"/>
      <c r="AM28" s="578"/>
      <c r="AN28" s="578"/>
      <c r="AO28" s="578"/>
      <c r="AP28" s="578"/>
      <c r="AQ28" s="583"/>
      <c r="AR28" s="55"/>
      <c r="AS28" s="55"/>
      <c r="AT28" s="55"/>
      <c r="AU28" s="55"/>
      <c r="AV28" s="55"/>
      <c r="AW28" s="55"/>
      <c r="AX28" s="55"/>
      <c r="AY28" s="55"/>
      <c r="BA28" s="85"/>
      <c r="BB28" s="85"/>
      <c r="BC28" s="85"/>
      <c r="BD28" s="85"/>
      <c r="BE28" s="85"/>
    </row>
    <row r="29" spans="1:59" s="50" customFormat="1" ht="6.75" customHeight="1" thickBot="1" x14ac:dyDescent="0.25">
      <c r="A29" s="596"/>
      <c r="B29" s="596"/>
      <c r="C29" s="596"/>
      <c r="D29" s="596"/>
      <c r="E29" s="596"/>
      <c r="F29" s="596"/>
      <c r="G29" s="596"/>
      <c r="H29" s="596"/>
      <c r="I29" s="596"/>
      <c r="J29" s="596"/>
      <c r="K29" s="596"/>
      <c r="L29" s="596"/>
      <c r="M29" s="596"/>
      <c r="N29" s="596"/>
      <c r="O29" s="596"/>
      <c r="P29" s="596"/>
      <c r="Q29" s="596"/>
      <c r="R29" s="596"/>
      <c r="S29" s="596"/>
      <c r="T29" s="596"/>
      <c r="U29" s="596"/>
      <c r="V29" s="596"/>
      <c r="W29" s="596"/>
      <c r="X29" s="596"/>
      <c r="Y29" s="596"/>
      <c r="Z29" s="596"/>
      <c r="AA29" s="596"/>
      <c r="AB29" s="596"/>
      <c r="AC29" s="596"/>
      <c r="AD29" s="596"/>
      <c r="AE29" s="596"/>
      <c r="AF29" s="596"/>
      <c r="AG29" s="596"/>
      <c r="AH29" s="596"/>
      <c r="AI29" s="596"/>
      <c r="AJ29" s="596"/>
      <c r="AK29" s="596"/>
      <c r="AL29" s="596"/>
      <c r="AM29" s="596"/>
      <c r="AN29" s="596"/>
      <c r="AO29" s="596"/>
      <c r="AP29" s="596"/>
      <c r="AQ29" s="596"/>
      <c r="AR29" s="54"/>
      <c r="AS29" s="54"/>
      <c r="AT29" s="54"/>
      <c r="AU29" s="54"/>
      <c r="AV29" s="54"/>
      <c r="AW29" s="54"/>
      <c r="AX29" s="54"/>
      <c r="AY29" s="54"/>
      <c r="BA29" s="86"/>
      <c r="BB29" s="86"/>
      <c r="BC29" s="86"/>
      <c r="BD29" s="86"/>
      <c r="BE29" s="86"/>
    </row>
    <row r="30" spans="1:59" s="50" customFormat="1" ht="27" customHeight="1" x14ac:dyDescent="0.2">
      <c r="A30" s="135" t="s">
        <v>101</v>
      </c>
      <c r="B30" s="574" t="s">
        <v>102</v>
      </c>
      <c r="C30" s="575"/>
      <c r="D30" s="575"/>
      <c r="E30" s="575"/>
      <c r="F30" s="575"/>
      <c r="G30" s="575"/>
      <c r="H30" s="575"/>
      <c r="I30" s="575"/>
      <c r="J30" s="575"/>
      <c r="K30" s="575"/>
      <c r="L30" s="575"/>
      <c r="M30" s="575"/>
      <c r="N30" s="575"/>
      <c r="O30" s="575"/>
      <c r="P30" s="576"/>
      <c r="Q30" s="574" t="s">
        <v>103</v>
      </c>
      <c r="R30" s="575"/>
      <c r="S30" s="575"/>
      <c r="T30" s="575"/>
      <c r="U30" s="575"/>
      <c r="V30" s="575"/>
      <c r="W30" s="575"/>
      <c r="X30" s="575"/>
      <c r="Y30" s="575"/>
      <c r="Z30" s="575"/>
      <c r="AA30" s="575"/>
      <c r="AB30" s="575"/>
      <c r="AC30" s="575"/>
      <c r="AD30" s="575"/>
      <c r="AE30" s="576"/>
      <c r="AF30" s="136" t="s">
        <v>117</v>
      </c>
      <c r="AG30" s="590" t="s">
        <v>118</v>
      </c>
      <c r="AH30" s="590"/>
      <c r="AI30" s="574" t="s">
        <v>105</v>
      </c>
      <c r="AJ30" s="575"/>
      <c r="AK30" s="575"/>
      <c r="AL30" s="575"/>
      <c r="AM30" s="575"/>
      <c r="AN30" s="575"/>
      <c r="AO30" s="575"/>
      <c r="AP30" s="575"/>
      <c r="AQ30" s="591"/>
      <c r="AR30" s="53"/>
      <c r="AS30" s="53"/>
      <c r="AT30" s="53"/>
      <c r="AU30" s="53"/>
      <c r="AV30" s="53"/>
      <c r="AW30" s="53"/>
      <c r="AX30" s="53"/>
      <c r="AY30" s="53"/>
      <c r="BA30" s="86"/>
      <c r="BB30" s="86"/>
      <c r="BC30" s="86"/>
      <c r="BD30" s="86"/>
      <c r="BE30" s="86"/>
      <c r="BF30" s="86"/>
    </row>
    <row r="31" spans="1:59" s="50" customFormat="1" ht="30.95" customHeight="1" x14ac:dyDescent="0.2">
      <c r="A31" s="91"/>
      <c r="B31" s="584"/>
      <c r="C31" s="585"/>
      <c r="D31" s="585"/>
      <c r="E31" s="585"/>
      <c r="F31" s="585"/>
      <c r="G31" s="585"/>
      <c r="H31" s="585"/>
      <c r="I31" s="585"/>
      <c r="J31" s="585"/>
      <c r="K31" s="585"/>
      <c r="L31" s="585"/>
      <c r="M31" s="585"/>
      <c r="N31" s="585"/>
      <c r="O31" s="585"/>
      <c r="P31" s="586"/>
      <c r="Q31" s="587"/>
      <c r="R31" s="588"/>
      <c r="S31" s="588"/>
      <c r="T31" s="588"/>
      <c r="U31" s="588"/>
      <c r="V31" s="588"/>
      <c r="W31" s="588"/>
      <c r="X31" s="588"/>
      <c r="Y31" s="588"/>
      <c r="Z31" s="588"/>
      <c r="AA31" s="588"/>
      <c r="AB31" s="588"/>
      <c r="AC31" s="588"/>
      <c r="AD31" s="588"/>
      <c r="AE31" s="589"/>
      <c r="AF31" s="137"/>
      <c r="AG31" s="592"/>
      <c r="AH31" s="592"/>
      <c r="AI31" s="593"/>
      <c r="AJ31" s="594"/>
      <c r="AK31" s="594"/>
      <c r="AL31" s="594"/>
      <c r="AM31" s="594"/>
      <c r="AN31" s="594"/>
      <c r="AO31" s="594"/>
      <c r="AP31" s="594"/>
      <c r="AQ31" s="595"/>
      <c r="AR31" s="52"/>
      <c r="AS31" s="52"/>
      <c r="AT31" s="52"/>
      <c r="AU31" s="52"/>
      <c r="AV31" s="52"/>
      <c r="AW31" s="52"/>
      <c r="AX31" s="52"/>
      <c r="AY31" s="52"/>
      <c r="AZ31" s="51"/>
      <c r="BA31" s="51"/>
      <c r="BB31" s="51"/>
      <c r="BC31" s="51"/>
      <c r="BD31" s="51"/>
      <c r="BE31" s="51"/>
      <c r="BF31" s="86"/>
    </row>
    <row r="32" spans="1:59" s="50" customFormat="1" ht="30.95" customHeight="1" x14ac:dyDescent="0.2">
      <c r="A32" s="92"/>
      <c r="B32" s="557"/>
      <c r="C32" s="558"/>
      <c r="D32" s="558"/>
      <c r="E32" s="558"/>
      <c r="F32" s="558"/>
      <c r="G32" s="558"/>
      <c r="H32" s="558"/>
      <c r="I32" s="558"/>
      <c r="J32" s="558"/>
      <c r="K32" s="558"/>
      <c r="L32" s="558"/>
      <c r="M32" s="558"/>
      <c r="N32" s="558"/>
      <c r="O32" s="558"/>
      <c r="P32" s="559"/>
      <c r="Q32" s="560"/>
      <c r="R32" s="561"/>
      <c r="S32" s="561"/>
      <c r="T32" s="561"/>
      <c r="U32" s="561"/>
      <c r="V32" s="561"/>
      <c r="W32" s="561"/>
      <c r="X32" s="561"/>
      <c r="Y32" s="561"/>
      <c r="Z32" s="561"/>
      <c r="AA32" s="561"/>
      <c r="AB32" s="561"/>
      <c r="AC32" s="561"/>
      <c r="AD32" s="561"/>
      <c r="AE32" s="562"/>
      <c r="AF32" s="137"/>
      <c r="AG32" s="552"/>
      <c r="AH32" s="553"/>
      <c r="AI32" s="554"/>
      <c r="AJ32" s="555"/>
      <c r="AK32" s="555"/>
      <c r="AL32" s="555"/>
      <c r="AM32" s="555"/>
      <c r="AN32" s="555"/>
      <c r="AO32" s="555"/>
      <c r="AP32" s="555"/>
      <c r="AQ32" s="556"/>
      <c r="AR32" s="52"/>
      <c r="AS32" s="52"/>
      <c r="AT32" s="52"/>
      <c r="AU32" s="52"/>
      <c r="AV32" s="52"/>
      <c r="AW32" s="52"/>
      <c r="AX32" s="52"/>
      <c r="AY32" s="52"/>
      <c r="AZ32" s="51"/>
      <c r="BA32" s="51"/>
      <c r="BB32" s="51"/>
      <c r="BC32" s="51"/>
      <c r="BD32" s="51"/>
      <c r="BE32" s="51"/>
      <c r="BF32" s="86"/>
    </row>
    <row r="33" spans="1:58" s="50" customFormat="1" ht="30.95" customHeight="1" x14ac:dyDescent="0.2">
      <c r="A33" s="92"/>
      <c r="B33" s="557"/>
      <c r="C33" s="558"/>
      <c r="D33" s="558"/>
      <c r="E33" s="558"/>
      <c r="F33" s="558"/>
      <c r="G33" s="558"/>
      <c r="H33" s="558"/>
      <c r="I33" s="558"/>
      <c r="J33" s="558"/>
      <c r="K33" s="558"/>
      <c r="L33" s="558"/>
      <c r="M33" s="558"/>
      <c r="N33" s="558"/>
      <c r="O33" s="558"/>
      <c r="P33" s="559"/>
      <c r="Q33" s="560"/>
      <c r="R33" s="561"/>
      <c r="S33" s="561"/>
      <c r="T33" s="561"/>
      <c r="U33" s="561"/>
      <c r="V33" s="561"/>
      <c r="W33" s="561"/>
      <c r="X33" s="561"/>
      <c r="Y33" s="561"/>
      <c r="Z33" s="561"/>
      <c r="AA33" s="561"/>
      <c r="AB33" s="561"/>
      <c r="AC33" s="561"/>
      <c r="AD33" s="561"/>
      <c r="AE33" s="562"/>
      <c r="AF33" s="137"/>
      <c r="AG33" s="552"/>
      <c r="AH33" s="553"/>
      <c r="AI33" s="554"/>
      <c r="AJ33" s="555"/>
      <c r="AK33" s="555"/>
      <c r="AL33" s="555"/>
      <c r="AM33" s="555"/>
      <c r="AN33" s="555"/>
      <c r="AO33" s="555"/>
      <c r="AP33" s="555"/>
      <c r="AQ33" s="556"/>
      <c r="AR33" s="52"/>
      <c r="AS33" s="52"/>
      <c r="AT33" s="52"/>
      <c r="AU33" s="52"/>
      <c r="AV33" s="52"/>
      <c r="AW33" s="52"/>
      <c r="AX33" s="52"/>
      <c r="AY33" s="52"/>
      <c r="AZ33" s="51"/>
      <c r="BA33" s="51"/>
      <c r="BB33" s="51"/>
      <c r="BC33" s="51"/>
      <c r="BD33" s="51"/>
      <c r="BE33" s="51"/>
      <c r="BF33" s="86"/>
    </row>
    <row r="34" spans="1:58" s="50" customFormat="1" ht="30.95" customHeight="1" x14ac:dyDescent="0.2">
      <c r="A34" s="92"/>
      <c r="B34" s="557"/>
      <c r="C34" s="558"/>
      <c r="D34" s="558"/>
      <c r="E34" s="558"/>
      <c r="F34" s="558"/>
      <c r="G34" s="558"/>
      <c r="H34" s="558"/>
      <c r="I34" s="558"/>
      <c r="J34" s="558"/>
      <c r="K34" s="558"/>
      <c r="L34" s="558"/>
      <c r="M34" s="558"/>
      <c r="N34" s="558"/>
      <c r="O34" s="558"/>
      <c r="P34" s="559"/>
      <c r="Q34" s="560"/>
      <c r="R34" s="561"/>
      <c r="S34" s="561"/>
      <c r="T34" s="561"/>
      <c r="U34" s="561"/>
      <c r="V34" s="561"/>
      <c r="W34" s="561"/>
      <c r="X34" s="561"/>
      <c r="Y34" s="561"/>
      <c r="Z34" s="561"/>
      <c r="AA34" s="561"/>
      <c r="AB34" s="561"/>
      <c r="AC34" s="561"/>
      <c r="AD34" s="561"/>
      <c r="AE34" s="562"/>
      <c r="AF34" s="137"/>
      <c r="AG34" s="552"/>
      <c r="AH34" s="553"/>
      <c r="AI34" s="554"/>
      <c r="AJ34" s="555"/>
      <c r="AK34" s="555"/>
      <c r="AL34" s="555"/>
      <c r="AM34" s="555"/>
      <c r="AN34" s="555"/>
      <c r="AO34" s="555"/>
      <c r="AP34" s="555"/>
      <c r="AQ34" s="556"/>
      <c r="AR34" s="52"/>
      <c r="AS34" s="52"/>
      <c r="AT34" s="52"/>
      <c r="AU34" s="52"/>
      <c r="AV34" s="52"/>
      <c r="AW34" s="52"/>
      <c r="AX34" s="52"/>
      <c r="AY34" s="52"/>
      <c r="AZ34" s="51"/>
      <c r="BA34" s="51"/>
      <c r="BB34" s="51"/>
      <c r="BC34" s="51"/>
      <c r="BD34" s="51"/>
      <c r="BE34" s="51"/>
      <c r="BF34" s="86"/>
    </row>
    <row r="35" spans="1:58" s="50" customFormat="1" ht="30.95" customHeight="1" x14ac:dyDescent="0.2">
      <c r="A35" s="92"/>
      <c r="B35" s="557"/>
      <c r="C35" s="558"/>
      <c r="D35" s="558"/>
      <c r="E35" s="558"/>
      <c r="F35" s="558"/>
      <c r="G35" s="558"/>
      <c r="H35" s="558"/>
      <c r="I35" s="558"/>
      <c r="J35" s="558"/>
      <c r="K35" s="558"/>
      <c r="L35" s="558"/>
      <c r="M35" s="558"/>
      <c r="N35" s="558"/>
      <c r="O35" s="558"/>
      <c r="P35" s="559"/>
      <c r="Q35" s="560"/>
      <c r="R35" s="561"/>
      <c r="S35" s="561"/>
      <c r="T35" s="561"/>
      <c r="U35" s="561"/>
      <c r="V35" s="561"/>
      <c r="W35" s="561"/>
      <c r="X35" s="561"/>
      <c r="Y35" s="561"/>
      <c r="Z35" s="561"/>
      <c r="AA35" s="561"/>
      <c r="AB35" s="561"/>
      <c r="AC35" s="561"/>
      <c r="AD35" s="561"/>
      <c r="AE35" s="562"/>
      <c r="AF35" s="137"/>
      <c r="AG35" s="552"/>
      <c r="AH35" s="553"/>
      <c r="AI35" s="554"/>
      <c r="AJ35" s="555"/>
      <c r="AK35" s="555"/>
      <c r="AL35" s="555"/>
      <c r="AM35" s="555"/>
      <c r="AN35" s="555"/>
      <c r="AO35" s="555"/>
      <c r="AP35" s="555"/>
      <c r="AQ35" s="556"/>
      <c r="AR35" s="52"/>
      <c r="AS35" s="52"/>
      <c r="AT35" s="52"/>
      <c r="AU35" s="52"/>
      <c r="AV35" s="52"/>
      <c r="AW35" s="52"/>
      <c r="AX35" s="52"/>
      <c r="AY35" s="52"/>
      <c r="AZ35" s="51"/>
      <c r="BA35" s="51"/>
      <c r="BB35" s="51"/>
      <c r="BC35" s="51"/>
      <c r="BD35" s="51"/>
      <c r="BE35" s="51"/>
      <c r="BF35" s="86"/>
    </row>
    <row r="36" spans="1:58" s="50" customFormat="1" ht="30.95" customHeight="1" x14ac:dyDescent="0.2">
      <c r="A36" s="92"/>
      <c r="B36" s="557"/>
      <c r="C36" s="558"/>
      <c r="D36" s="558"/>
      <c r="E36" s="558"/>
      <c r="F36" s="558"/>
      <c r="G36" s="558"/>
      <c r="H36" s="558"/>
      <c r="I36" s="558"/>
      <c r="J36" s="558"/>
      <c r="K36" s="558"/>
      <c r="L36" s="558"/>
      <c r="M36" s="558"/>
      <c r="N36" s="558"/>
      <c r="O36" s="558"/>
      <c r="P36" s="559"/>
      <c r="Q36" s="560"/>
      <c r="R36" s="561"/>
      <c r="S36" s="561"/>
      <c r="T36" s="561"/>
      <c r="U36" s="561"/>
      <c r="V36" s="561"/>
      <c r="W36" s="561"/>
      <c r="X36" s="561"/>
      <c r="Y36" s="561"/>
      <c r="Z36" s="561"/>
      <c r="AA36" s="561"/>
      <c r="AB36" s="561"/>
      <c r="AC36" s="561"/>
      <c r="AD36" s="561"/>
      <c r="AE36" s="562"/>
      <c r="AF36" s="137"/>
      <c r="AG36" s="552"/>
      <c r="AH36" s="553"/>
      <c r="AI36" s="554"/>
      <c r="AJ36" s="555"/>
      <c r="AK36" s="555"/>
      <c r="AL36" s="555"/>
      <c r="AM36" s="555"/>
      <c r="AN36" s="555"/>
      <c r="AO36" s="555"/>
      <c r="AP36" s="555"/>
      <c r="AQ36" s="556"/>
      <c r="AR36" s="52"/>
      <c r="AS36" s="52"/>
      <c r="AT36" s="52"/>
      <c r="AU36" s="52"/>
      <c r="AV36" s="52"/>
      <c r="AW36" s="52"/>
      <c r="AX36" s="52"/>
      <c r="AY36" s="52"/>
      <c r="AZ36" s="51"/>
      <c r="BA36" s="51"/>
      <c r="BB36" s="51"/>
      <c r="BC36" s="51"/>
      <c r="BD36" s="51"/>
      <c r="BE36" s="51"/>
      <c r="BF36" s="86"/>
    </row>
    <row r="37" spans="1:58" s="50" customFormat="1" ht="30.95" customHeight="1" x14ac:dyDescent="0.2">
      <c r="A37" s="92"/>
      <c r="B37" s="557"/>
      <c r="C37" s="558"/>
      <c r="D37" s="558"/>
      <c r="E37" s="558"/>
      <c r="F37" s="558"/>
      <c r="G37" s="558"/>
      <c r="H37" s="558"/>
      <c r="I37" s="558"/>
      <c r="J37" s="558"/>
      <c r="K37" s="558"/>
      <c r="L37" s="558"/>
      <c r="M37" s="558"/>
      <c r="N37" s="558"/>
      <c r="O37" s="558"/>
      <c r="P37" s="559"/>
      <c r="Q37" s="560"/>
      <c r="R37" s="561"/>
      <c r="S37" s="561"/>
      <c r="T37" s="561"/>
      <c r="U37" s="561"/>
      <c r="V37" s="561"/>
      <c r="W37" s="561"/>
      <c r="X37" s="561"/>
      <c r="Y37" s="561"/>
      <c r="Z37" s="561"/>
      <c r="AA37" s="561"/>
      <c r="AB37" s="561"/>
      <c r="AC37" s="561"/>
      <c r="AD37" s="561"/>
      <c r="AE37" s="562"/>
      <c r="AF37" s="137"/>
      <c r="AG37" s="552"/>
      <c r="AH37" s="553"/>
      <c r="AI37" s="554"/>
      <c r="AJ37" s="555"/>
      <c r="AK37" s="555"/>
      <c r="AL37" s="555"/>
      <c r="AM37" s="555"/>
      <c r="AN37" s="555"/>
      <c r="AO37" s="555"/>
      <c r="AP37" s="555"/>
      <c r="AQ37" s="556"/>
      <c r="AR37" s="52"/>
      <c r="AS37" s="52"/>
      <c r="AT37" s="52"/>
      <c r="AU37" s="52"/>
      <c r="AV37" s="52"/>
      <c r="AW37" s="52"/>
      <c r="AX37" s="52"/>
      <c r="AY37" s="52"/>
      <c r="AZ37" s="51"/>
      <c r="BA37" s="51"/>
      <c r="BB37" s="51"/>
      <c r="BC37" s="51"/>
      <c r="BD37" s="51"/>
      <c r="BE37" s="51"/>
      <c r="BF37" s="86"/>
    </row>
    <row r="38" spans="1:58" s="50" customFormat="1" ht="30.95" customHeight="1" x14ac:dyDescent="0.2">
      <c r="A38" s="92"/>
      <c r="B38" s="557"/>
      <c r="C38" s="558"/>
      <c r="D38" s="558"/>
      <c r="E38" s="558"/>
      <c r="F38" s="558"/>
      <c r="G38" s="558"/>
      <c r="H38" s="558"/>
      <c r="I38" s="558"/>
      <c r="J38" s="558"/>
      <c r="K38" s="558"/>
      <c r="L38" s="558"/>
      <c r="M38" s="558"/>
      <c r="N38" s="558"/>
      <c r="O38" s="558"/>
      <c r="P38" s="559"/>
      <c r="Q38" s="560"/>
      <c r="R38" s="561"/>
      <c r="S38" s="561"/>
      <c r="T38" s="561"/>
      <c r="U38" s="561"/>
      <c r="V38" s="561"/>
      <c r="W38" s="561"/>
      <c r="X38" s="561"/>
      <c r="Y38" s="561"/>
      <c r="Z38" s="561"/>
      <c r="AA38" s="561"/>
      <c r="AB38" s="561"/>
      <c r="AC38" s="561"/>
      <c r="AD38" s="561"/>
      <c r="AE38" s="562"/>
      <c r="AF38" s="137"/>
      <c r="AG38" s="552"/>
      <c r="AH38" s="553"/>
      <c r="AI38" s="554"/>
      <c r="AJ38" s="555"/>
      <c r="AK38" s="555"/>
      <c r="AL38" s="555"/>
      <c r="AM38" s="555"/>
      <c r="AN38" s="555"/>
      <c r="AO38" s="555"/>
      <c r="AP38" s="555"/>
      <c r="AQ38" s="556"/>
      <c r="AR38" s="52"/>
      <c r="AS38" s="52"/>
      <c r="AT38" s="52"/>
      <c r="AU38" s="52"/>
      <c r="AV38" s="52"/>
      <c r="AW38" s="52"/>
      <c r="AX38" s="52"/>
      <c r="AY38" s="52"/>
      <c r="AZ38" s="51"/>
      <c r="BA38" s="51"/>
      <c r="BB38" s="51"/>
      <c r="BC38" s="51"/>
      <c r="BD38" s="51"/>
      <c r="BE38" s="51"/>
      <c r="BF38" s="86"/>
    </row>
    <row r="39" spans="1:58" s="50" customFormat="1" ht="30.95" customHeight="1" x14ac:dyDescent="0.2">
      <c r="A39" s="92"/>
      <c r="B39" s="557"/>
      <c r="C39" s="558"/>
      <c r="D39" s="558"/>
      <c r="E39" s="558"/>
      <c r="F39" s="558"/>
      <c r="G39" s="558"/>
      <c r="H39" s="558"/>
      <c r="I39" s="558"/>
      <c r="J39" s="558"/>
      <c r="K39" s="558"/>
      <c r="L39" s="558"/>
      <c r="M39" s="558"/>
      <c r="N39" s="558"/>
      <c r="O39" s="558"/>
      <c r="P39" s="559"/>
      <c r="Q39" s="560"/>
      <c r="R39" s="561"/>
      <c r="S39" s="561"/>
      <c r="T39" s="561"/>
      <c r="U39" s="561"/>
      <c r="V39" s="561"/>
      <c r="W39" s="561"/>
      <c r="X39" s="561"/>
      <c r="Y39" s="561"/>
      <c r="Z39" s="561"/>
      <c r="AA39" s="561"/>
      <c r="AB39" s="561"/>
      <c r="AC39" s="561"/>
      <c r="AD39" s="561"/>
      <c r="AE39" s="562"/>
      <c r="AF39" s="137"/>
      <c r="AG39" s="552"/>
      <c r="AH39" s="553"/>
      <c r="AI39" s="554"/>
      <c r="AJ39" s="555"/>
      <c r="AK39" s="555"/>
      <c r="AL39" s="555"/>
      <c r="AM39" s="555"/>
      <c r="AN39" s="555"/>
      <c r="AO39" s="555"/>
      <c r="AP39" s="555"/>
      <c r="AQ39" s="556"/>
      <c r="AR39" s="52"/>
      <c r="AS39" s="52"/>
      <c r="AT39" s="52"/>
      <c r="AU39" s="52"/>
      <c r="AV39" s="52"/>
      <c r="AW39" s="52"/>
      <c r="AX39" s="52"/>
      <c r="AY39" s="52"/>
      <c r="AZ39" s="51"/>
      <c r="BA39" s="51"/>
      <c r="BB39" s="51"/>
      <c r="BC39" s="51"/>
      <c r="BD39" s="51"/>
      <c r="BE39" s="51"/>
      <c r="BF39" s="86"/>
    </row>
    <row r="40" spans="1:58" s="50" customFormat="1" ht="30.95" customHeight="1" x14ac:dyDescent="0.2">
      <c r="A40" s="92"/>
      <c r="B40" s="557"/>
      <c r="C40" s="558"/>
      <c r="D40" s="558"/>
      <c r="E40" s="558"/>
      <c r="F40" s="558"/>
      <c r="G40" s="558"/>
      <c r="H40" s="558"/>
      <c r="I40" s="558"/>
      <c r="J40" s="558"/>
      <c r="K40" s="558"/>
      <c r="L40" s="558"/>
      <c r="M40" s="558"/>
      <c r="N40" s="558"/>
      <c r="O40" s="558"/>
      <c r="P40" s="559"/>
      <c r="Q40" s="560"/>
      <c r="R40" s="561"/>
      <c r="S40" s="561"/>
      <c r="T40" s="561"/>
      <c r="U40" s="561"/>
      <c r="V40" s="561"/>
      <c r="W40" s="561"/>
      <c r="X40" s="561"/>
      <c r="Y40" s="561"/>
      <c r="Z40" s="561"/>
      <c r="AA40" s="561"/>
      <c r="AB40" s="561"/>
      <c r="AC40" s="561"/>
      <c r="AD40" s="561"/>
      <c r="AE40" s="562"/>
      <c r="AF40" s="137"/>
      <c r="AG40" s="552"/>
      <c r="AH40" s="553"/>
      <c r="AI40" s="554"/>
      <c r="AJ40" s="555"/>
      <c r="AK40" s="555"/>
      <c r="AL40" s="555"/>
      <c r="AM40" s="555"/>
      <c r="AN40" s="555"/>
      <c r="AO40" s="555"/>
      <c r="AP40" s="555"/>
      <c r="AQ40" s="556"/>
      <c r="AR40" s="52"/>
      <c r="AS40" s="52"/>
      <c r="AT40" s="52"/>
      <c r="AU40" s="52"/>
      <c r="AV40" s="52"/>
      <c r="AW40" s="52"/>
      <c r="AX40" s="52"/>
      <c r="AY40" s="52"/>
      <c r="AZ40" s="51"/>
      <c r="BA40" s="51"/>
      <c r="BB40" s="51"/>
      <c r="BC40" s="51"/>
      <c r="BD40" s="51"/>
      <c r="BE40" s="51"/>
      <c r="BF40" s="86"/>
    </row>
    <row r="41" spans="1:58" s="50" customFormat="1" ht="30.95" customHeight="1" x14ac:dyDescent="0.2">
      <c r="A41" s="92"/>
      <c r="B41" s="557"/>
      <c r="C41" s="558"/>
      <c r="D41" s="558"/>
      <c r="E41" s="558"/>
      <c r="F41" s="558"/>
      <c r="G41" s="558"/>
      <c r="H41" s="558"/>
      <c r="I41" s="558"/>
      <c r="J41" s="558"/>
      <c r="K41" s="558"/>
      <c r="L41" s="558"/>
      <c r="M41" s="558"/>
      <c r="N41" s="558"/>
      <c r="O41" s="558"/>
      <c r="P41" s="559"/>
      <c r="Q41" s="560"/>
      <c r="R41" s="561"/>
      <c r="S41" s="561"/>
      <c r="T41" s="561"/>
      <c r="U41" s="561"/>
      <c r="V41" s="561"/>
      <c r="W41" s="561"/>
      <c r="X41" s="561"/>
      <c r="Y41" s="561"/>
      <c r="Z41" s="561"/>
      <c r="AA41" s="561"/>
      <c r="AB41" s="561"/>
      <c r="AC41" s="561"/>
      <c r="AD41" s="561"/>
      <c r="AE41" s="562"/>
      <c r="AF41" s="137"/>
      <c r="AG41" s="552"/>
      <c r="AH41" s="553"/>
      <c r="AI41" s="554"/>
      <c r="AJ41" s="555"/>
      <c r="AK41" s="555"/>
      <c r="AL41" s="555"/>
      <c r="AM41" s="555"/>
      <c r="AN41" s="555"/>
      <c r="AO41" s="555"/>
      <c r="AP41" s="555"/>
      <c r="AQ41" s="556"/>
      <c r="AR41" s="52"/>
      <c r="AS41" s="52"/>
      <c r="AT41" s="52"/>
      <c r="AU41" s="52"/>
      <c r="AV41" s="52"/>
      <c r="AW41" s="52"/>
      <c r="AX41" s="52"/>
      <c r="AY41" s="52"/>
      <c r="AZ41" s="51"/>
      <c r="BA41" s="51"/>
      <c r="BB41" s="51"/>
      <c r="BC41" s="51"/>
      <c r="BD41" s="51"/>
      <c r="BE41" s="51"/>
      <c r="BF41" s="86"/>
    </row>
    <row r="42" spans="1:58" s="50" customFormat="1" ht="30.95" customHeight="1" x14ac:dyDescent="0.2">
      <c r="A42" s="92"/>
      <c r="B42" s="557"/>
      <c r="C42" s="558"/>
      <c r="D42" s="558"/>
      <c r="E42" s="558"/>
      <c r="F42" s="558"/>
      <c r="G42" s="558"/>
      <c r="H42" s="558"/>
      <c r="I42" s="558"/>
      <c r="J42" s="558"/>
      <c r="K42" s="558"/>
      <c r="L42" s="558"/>
      <c r="M42" s="558"/>
      <c r="N42" s="558"/>
      <c r="O42" s="558"/>
      <c r="P42" s="559"/>
      <c r="Q42" s="560"/>
      <c r="R42" s="561"/>
      <c r="S42" s="561"/>
      <c r="T42" s="561"/>
      <c r="U42" s="561"/>
      <c r="V42" s="561"/>
      <c r="W42" s="561"/>
      <c r="X42" s="561"/>
      <c r="Y42" s="561"/>
      <c r="Z42" s="561"/>
      <c r="AA42" s="561"/>
      <c r="AB42" s="561"/>
      <c r="AC42" s="561"/>
      <c r="AD42" s="561"/>
      <c r="AE42" s="562"/>
      <c r="AF42" s="137"/>
      <c r="AG42" s="552"/>
      <c r="AH42" s="553"/>
      <c r="AI42" s="554"/>
      <c r="AJ42" s="555"/>
      <c r="AK42" s="555"/>
      <c r="AL42" s="555"/>
      <c r="AM42" s="555"/>
      <c r="AN42" s="555"/>
      <c r="AO42" s="555"/>
      <c r="AP42" s="555"/>
      <c r="AQ42" s="556"/>
      <c r="AR42" s="52"/>
      <c r="AS42" s="52"/>
      <c r="AT42" s="52"/>
      <c r="AU42" s="52"/>
      <c r="AV42" s="52"/>
      <c r="AW42" s="52"/>
      <c r="AX42" s="52"/>
      <c r="AY42" s="52"/>
      <c r="AZ42" s="51"/>
      <c r="BA42" s="51"/>
      <c r="BB42" s="51"/>
      <c r="BC42" s="51"/>
      <c r="BD42" s="51"/>
      <c r="BE42" s="51"/>
      <c r="BF42" s="86"/>
    </row>
    <row r="43" spans="1:58" s="50" customFormat="1" ht="30.95" customHeight="1" x14ac:dyDescent="0.2">
      <c r="A43" s="92"/>
      <c r="B43" s="557"/>
      <c r="C43" s="558"/>
      <c r="D43" s="558"/>
      <c r="E43" s="558"/>
      <c r="F43" s="558"/>
      <c r="G43" s="558"/>
      <c r="H43" s="558"/>
      <c r="I43" s="558"/>
      <c r="J43" s="558"/>
      <c r="K43" s="558"/>
      <c r="L43" s="558"/>
      <c r="M43" s="558"/>
      <c r="N43" s="558"/>
      <c r="O43" s="558"/>
      <c r="P43" s="559"/>
      <c r="Q43" s="560"/>
      <c r="R43" s="561"/>
      <c r="S43" s="561"/>
      <c r="T43" s="561"/>
      <c r="U43" s="561"/>
      <c r="V43" s="561"/>
      <c r="W43" s="561"/>
      <c r="X43" s="561"/>
      <c r="Y43" s="561"/>
      <c r="Z43" s="561"/>
      <c r="AA43" s="561"/>
      <c r="AB43" s="561"/>
      <c r="AC43" s="561"/>
      <c r="AD43" s="561"/>
      <c r="AE43" s="562"/>
      <c r="AF43" s="137"/>
      <c r="AG43" s="552"/>
      <c r="AH43" s="553"/>
      <c r="AI43" s="554"/>
      <c r="AJ43" s="555"/>
      <c r="AK43" s="555"/>
      <c r="AL43" s="555"/>
      <c r="AM43" s="555"/>
      <c r="AN43" s="555"/>
      <c r="AO43" s="555"/>
      <c r="AP43" s="555"/>
      <c r="AQ43" s="556"/>
      <c r="AR43" s="52"/>
      <c r="AS43" s="52"/>
      <c r="AT43" s="52"/>
      <c r="AU43" s="52"/>
      <c r="AV43" s="52"/>
      <c r="AW43" s="52"/>
      <c r="AX43" s="52"/>
      <c r="AY43" s="52"/>
      <c r="AZ43" s="51"/>
      <c r="BA43" s="51"/>
      <c r="BB43" s="51"/>
      <c r="BC43" s="51"/>
      <c r="BD43" s="51"/>
      <c r="BE43" s="51"/>
      <c r="BF43" s="86"/>
    </row>
    <row r="44" spans="1:58" s="50" customFormat="1" ht="30.95" customHeight="1" x14ac:dyDescent="0.2">
      <c r="A44" s="92"/>
      <c r="B44" s="557"/>
      <c r="C44" s="558"/>
      <c r="D44" s="558"/>
      <c r="E44" s="558"/>
      <c r="F44" s="558"/>
      <c r="G44" s="558"/>
      <c r="H44" s="558"/>
      <c r="I44" s="558"/>
      <c r="J44" s="558"/>
      <c r="K44" s="558"/>
      <c r="L44" s="558"/>
      <c r="M44" s="558"/>
      <c r="N44" s="558"/>
      <c r="O44" s="558"/>
      <c r="P44" s="559"/>
      <c r="Q44" s="560"/>
      <c r="R44" s="561"/>
      <c r="S44" s="561"/>
      <c r="T44" s="561"/>
      <c r="U44" s="561"/>
      <c r="V44" s="561"/>
      <c r="W44" s="561"/>
      <c r="X44" s="561"/>
      <c r="Y44" s="561"/>
      <c r="Z44" s="561"/>
      <c r="AA44" s="561"/>
      <c r="AB44" s="561"/>
      <c r="AC44" s="561"/>
      <c r="AD44" s="561"/>
      <c r="AE44" s="562"/>
      <c r="AF44" s="137"/>
      <c r="AG44" s="552"/>
      <c r="AH44" s="553"/>
      <c r="AI44" s="554"/>
      <c r="AJ44" s="555"/>
      <c r="AK44" s="555"/>
      <c r="AL44" s="555"/>
      <c r="AM44" s="555"/>
      <c r="AN44" s="555"/>
      <c r="AO44" s="555"/>
      <c r="AP44" s="555"/>
      <c r="AQ44" s="556"/>
      <c r="AR44" s="52"/>
      <c r="AS44" s="52"/>
      <c r="AT44" s="52"/>
      <c r="AU44" s="52"/>
      <c r="AV44" s="52"/>
      <c r="AW44" s="52"/>
      <c r="AX44" s="52"/>
      <c r="AY44" s="52"/>
      <c r="AZ44" s="51"/>
      <c r="BA44" s="51"/>
      <c r="BB44" s="51"/>
      <c r="BC44" s="51"/>
      <c r="BD44" s="51"/>
      <c r="BE44" s="51"/>
      <c r="BF44" s="86"/>
    </row>
    <row r="45" spans="1:58" s="50" customFormat="1" ht="30.95" customHeight="1" x14ac:dyDescent="0.2">
      <c r="A45" s="92"/>
      <c r="B45" s="557"/>
      <c r="C45" s="558"/>
      <c r="D45" s="558"/>
      <c r="E45" s="558"/>
      <c r="F45" s="558"/>
      <c r="G45" s="558"/>
      <c r="H45" s="558"/>
      <c r="I45" s="558"/>
      <c r="J45" s="558"/>
      <c r="K45" s="558"/>
      <c r="L45" s="558"/>
      <c r="M45" s="558"/>
      <c r="N45" s="558"/>
      <c r="O45" s="558"/>
      <c r="P45" s="559"/>
      <c r="Q45" s="560"/>
      <c r="R45" s="561"/>
      <c r="S45" s="561"/>
      <c r="T45" s="561"/>
      <c r="U45" s="561"/>
      <c r="V45" s="561"/>
      <c r="W45" s="561"/>
      <c r="X45" s="561"/>
      <c r="Y45" s="561"/>
      <c r="Z45" s="561"/>
      <c r="AA45" s="561"/>
      <c r="AB45" s="561"/>
      <c r="AC45" s="561"/>
      <c r="AD45" s="561"/>
      <c r="AE45" s="562"/>
      <c r="AF45" s="137"/>
      <c r="AG45" s="552"/>
      <c r="AH45" s="553"/>
      <c r="AI45" s="554"/>
      <c r="AJ45" s="555"/>
      <c r="AK45" s="555"/>
      <c r="AL45" s="555"/>
      <c r="AM45" s="555"/>
      <c r="AN45" s="555"/>
      <c r="AO45" s="555"/>
      <c r="AP45" s="555"/>
      <c r="AQ45" s="556"/>
      <c r="AR45" s="52"/>
      <c r="AS45" s="52"/>
      <c r="AT45" s="52"/>
      <c r="AU45" s="52"/>
      <c r="AV45" s="52"/>
      <c r="AW45" s="52"/>
      <c r="AX45" s="52"/>
      <c r="AY45" s="52"/>
      <c r="AZ45" s="51"/>
      <c r="BA45" s="51"/>
      <c r="BB45" s="51"/>
      <c r="BC45" s="51"/>
      <c r="BD45" s="51"/>
      <c r="BE45" s="51"/>
      <c r="BF45" s="86"/>
    </row>
    <row r="46" spans="1:58" s="50" customFormat="1" ht="30.95" customHeight="1" x14ac:dyDescent="0.2">
      <c r="A46" s="92"/>
      <c r="B46" s="557"/>
      <c r="C46" s="558"/>
      <c r="D46" s="558"/>
      <c r="E46" s="558"/>
      <c r="F46" s="558"/>
      <c r="G46" s="558"/>
      <c r="H46" s="558"/>
      <c r="I46" s="558"/>
      <c r="J46" s="558"/>
      <c r="K46" s="558"/>
      <c r="L46" s="558"/>
      <c r="M46" s="558"/>
      <c r="N46" s="558"/>
      <c r="O46" s="558"/>
      <c r="P46" s="559"/>
      <c r="Q46" s="560"/>
      <c r="R46" s="561"/>
      <c r="S46" s="561"/>
      <c r="T46" s="561"/>
      <c r="U46" s="561"/>
      <c r="V46" s="561"/>
      <c r="W46" s="561"/>
      <c r="X46" s="561"/>
      <c r="Y46" s="561"/>
      <c r="Z46" s="561"/>
      <c r="AA46" s="561"/>
      <c r="AB46" s="561"/>
      <c r="AC46" s="561"/>
      <c r="AD46" s="561"/>
      <c r="AE46" s="562"/>
      <c r="AF46" s="137"/>
      <c r="AG46" s="552"/>
      <c r="AH46" s="553"/>
      <c r="AI46" s="554"/>
      <c r="AJ46" s="555"/>
      <c r="AK46" s="555"/>
      <c r="AL46" s="555"/>
      <c r="AM46" s="555"/>
      <c r="AN46" s="555"/>
      <c r="AO46" s="555"/>
      <c r="AP46" s="555"/>
      <c r="AQ46" s="556"/>
      <c r="AR46" s="52"/>
      <c r="AS46" s="52"/>
      <c r="AT46" s="52"/>
      <c r="AU46" s="52"/>
      <c r="AV46" s="52"/>
      <c r="AW46" s="52"/>
      <c r="AX46" s="52"/>
      <c r="AY46" s="52"/>
      <c r="AZ46" s="51"/>
      <c r="BA46" s="51"/>
      <c r="BB46" s="51"/>
      <c r="BC46" s="51"/>
      <c r="BD46" s="51"/>
      <c r="BE46" s="51"/>
      <c r="BF46" s="86"/>
    </row>
    <row r="47" spans="1:58" s="50" customFormat="1" ht="30.95" customHeight="1" x14ac:dyDescent="0.2">
      <c r="A47" s="92"/>
      <c r="B47" s="557"/>
      <c r="C47" s="558"/>
      <c r="D47" s="558"/>
      <c r="E47" s="558"/>
      <c r="F47" s="558"/>
      <c r="G47" s="558"/>
      <c r="H47" s="558"/>
      <c r="I47" s="558"/>
      <c r="J47" s="558"/>
      <c r="K47" s="558"/>
      <c r="L47" s="558"/>
      <c r="M47" s="558"/>
      <c r="N47" s="558"/>
      <c r="O47" s="558"/>
      <c r="P47" s="559"/>
      <c r="Q47" s="560"/>
      <c r="R47" s="561"/>
      <c r="S47" s="561"/>
      <c r="T47" s="561"/>
      <c r="U47" s="561"/>
      <c r="V47" s="561"/>
      <c r="W47" s="561"/>
      <c r="X47" s="561"/>
      <c r="Y47" s="561"/>
      <c r="Z47" s="561"/>
      <c r="AA47" s="561"/>
      <c r="AB47" s="561"/>
      <c r="AC47" s="561"/>
      <c r="AD47" s="561"/>
      <c r="AE47" s="562"/>
      <c r="AF47" s="137"/>
      <c r="AG47" s="552"/>
      <c r="AH47" s="553"/>
      <c r="AI47" s="554"/>
      <c r="AJ47" s="555"/>
      <c r="AK47" s="555"/>
      <c r="AL47" s="555"/>
      <c r="AM47" s="555"/>
      <c r="AN47" s="555"/>
      <c r="AO47" s="555"/>
      <c r="AP47" s="555"/>
      <c r="AQ47" s="556"/>
      <c r="AR47" s="52"/>
      <c r="AS47" s="52"/>
      <c r="AT47" s="52"/>
      <c r="AU47" s="52"/>
      <c r="AV47" s="52"/>
      <c r="AW47" s="52"/>
      <c r="AX47" s="52"/>
      <c r="AY47" s="52"/>
      <c r="AZ47" s="51"/>
      <c r="BA47" s="51"/>
      <c r="BB47" s="51"/>
      <c r="BC47" s="51"/>
      <c r="BD47" s="51"/>
      <c r="BE47" s="51"/>
      <c r="BF47" s="86"/>
    </row>
    <row r="48" spans="1:58" s="50" customFormat="1" ht="30.95" customHeight="1" x14ac:dyDescent="0.2">
      <c r="A48" s="92"/>
      <c r="B48" s="557"/>
      <c r="C48" s="558"/>
      <c r="D48" s="558"/>
      <c r="E48" s="558"/>
      <c r="F48" s="558"/>
      <c r="G48" s="558"/>
      <c r="H48" s="558"/>
      <c r="I48" s="558"/>
      <c r="J48" s="558"/>
      <c r="K48" s="558"/>
      <c r="L48" s="558"/>
      <c r="M48" s="558"/>
      <c r="N48" s="558"/>
      <c r="O48" s="558"/>
      <c r="P48" s="559"/>
      <c r="Q48" s="560"/>
      <c r="R48" s="561"/>
      <c r="S48" s="561"/>
      <c r="T48" s="561"/>
      <c r="U48" s="561"/>
      <c r="V48" s="561"/>
      <c r="W48" s="561"/>
      <c r="X48" s="561"/>
      <c r="Y48" s="561"/>
      <c r="Z48" s="561"/>
      <c r="AA48" s="561"/>
      <c r="AB48" s="561"/>
      <c r="AC48" s="561"/>
      <c r="AD48" s="561"/>
      <c r="AE48" s="562"/>
      <c r="AF48" s="137"/>
      <c r="AG48" s="552"/>
      <c r="AH48" s="553"/>
      <c r="AI48" s="554"/>
      <c r="AJ48" s="555"/>
      <c r="AK48" s="555"/>
      <c r="AL48" s="555"/>
      <c r="AM48" s="555"/>
      <c r="AN48" s="555"/>
      <c r="AO48" s="555"/>
      <c r="AP48" s="555"/>
      <c r="AQ48" s="556"/>
      <c r="AR48" s="52"/>
      <c r="AS48" s="52"/>
      <c r="AT48" s="52"/>
      <c r="AU48" s="52"/>
      <c r="AV48" s="52"/>
      <c r="AW48" s="52"/>
      <c r="AX48" s="52"/>
      <c r="AY48" s="52"/>
      <c r="AZ48" s="51"/>
      <c r="BA48" s="51"/>
      <c r="BB48" s="51"/>
      <c r="BC48" s="51"/>
      <c r="BD48" s="51"/>
      <c r="BE48" s="51"/>
      <c r="BF48" s="86"/>
    </row>
    <row r="49" spans="1:58" s="50" customFormat="1" ht="30.95" customHeight="1" x14ac:dyDescent="0.2">
      <c r="A49" s="92"/>
      <c r="B49" s="557"/>
      <c r="C49" s="558"/>
      <c r="D49" s="558"/>
      <c r="E49" s="558"/>
      <c r="F49" s="558"/>
      <c r="G49" s="558"/>
      <c r="H49" s="558"/>
      <c r="I49" s="558"/>
      <c r="J49" s="558"/>
      <c r="K49" s="558"/>
      <c r="L49" s="558"/>
      <c r="M49" s="558"/>
      <c r="N49" s="558"/>
      <c r="O49" s="558"/>
      <c r="P49" s="559"/>
      <c r="Q49" s="560"/>
      <c r="R49" s="561"/>
      <c r="S49" s="561"/>
      <c r="T49" s="561"/>
      <c r="U49" s="561"/>
      <c r="V49" s="561"/>
      <c r="W49" s="561"/>
      <c r="X49" s="561"/>
      <c r="Y49" s="561"/>
      <c r="Z49" s="561"/>
      <c r="AA49" s="561"/>
      <c r="AB49" s="561"/>
      <c r="AC49" s="561"/>
      <c r="AD49" s="561"/>
      <c r="AE49" s="562"/>
      <c r="AF49" s="137"/>
      <c r="AG49" s="552"/>
      <c r="AH49" s="553"/>
      <c r="AI49" s="554"/>
      <c r="AJ49" s="555"/>
      <c r="AK49" s="555"/>
      <c r="AL49" s="555"/>
      <c r="AM49" s="555"/>
      <c r="AN49" s="555"/>
      <c r="AO49" s="555"/>
      <c r="AP49" s="555"/>
      <c r="AQ49" s="556"/>
      <c r="AR49" s="52"/>
      <c r="AS49" s="52"/>
      <c r="AT49" s="52"/>
      <c r="AU49" s="52"/>
      <c r="AV49" s="52"/>
      <c r="AW49" s="52"/>
      <c r="AX49" s="52"/>
      <c r="AY49" s="52"/>
      <c r="AZ49" s="51"/>
      <c r="BA49" s="51"/>
      <c r="BB49" s="51"/>
      <c r="BC49" s="51"/>
      <c r="BD49" s="51"/>
      <c r="BE49" s="51"/>
      <c r="BF49" s="86"/>
    </row>
    <row r="50" spans="1:58" s="50" customFormat="1" ht="30.95" customHeight="1" x14ac:dyDescent="0.2">
      <c r="A50" s="92"/>
      <c r="B50" s="557"/>
      <c r="C50" s="558"/>
      <c r="D50" s="558"/>
      <c r="E50" s="558"/>
      <c r="F50" s="558"/>
      <c r="G50" s="558"/>
      <c r="H50" s="558"/>
      <c r="I50" s="558"/>
      <c r="J50" s="558"/>
      <c r="K50" s="558"/>
      <c r="L50" s="558"/>
      <c r="M50" s="558"/>
      <c r="N50" s="558"/>
      <c r="O50" s="558"/>
      <c r="P50" s="559"/>
      <c r="Q50" s="560"/>
      <c r="R50" s="561"/>
      <c r="S50" s="561"/>
      <c r="T50" s="561"/>
      <c r="U50" s="561"/>
      <c r="V50" s="561"/>
      <c r="W50" s="561"/>
      <c r="X50" s="561"/>
      <c r="Y50" s="561"/>
      <c r="Z50" s="561"/>
      <c r="AA50" s="561"/>
      <c r="AB50" s="561"/>
      <c r="AC50" s="561"/>
      <c r="AD50" s="561"/>
      <c r="AE50" s="562"/>
      <c r="AF50" s="137"/>
      <c r="AG50" s="552"/>
      <c r="AH50" s="553"/>
      <c r="AI50" s="554"/>
      <c r="AJ50" s="555"/>
      <c r="AK50" s="555"/>
      <c r="AL50" s="555"/>
      <c r="AM50" s="555"/>
      <c r="AN50" s="555"/>
      <c r="AO50" s="555"/>
      <c r="AP50" s="555"/>
      <c r="AQ50" s="556"/>
      <c r="AR50" s="52"/>
      <c r="AS50" s="52"/>
      <c r="AT50" s="52"/>
      <c r="AU50" s="52"/>
      <c r="AV50" s="52"/>
      <c r="AW50" s="52"/>
      <c r="AX50" s="52"/>
      <c r="AY50" s="52"/>
      <c r="AZ50" s="51"/>
      <c r="BA50" s="51"/>
      <c r="BB50" s="51"/>
      <c r="BC50" s="51"/>
      <c r="BD50" s="51"/>
      <c r="BE50" s="51"/>
      <c r="BF50" s="86"/>
    </row>
    <row r="51" spans="1:58" s="50" customFormat="1" ht="30.95" customHeight="1" x14ac:dyDescent="0.2">
      <c r="A51" s="92"/>
      <c r="B51" s="557"/>
      <c r="C51" s="558"/>
      <c r="D51" s="558"/>
      <c r="E51" s="558"/>
      <c r="F51" s="558"/>
      <c r="G51" s="558"/>
      <c r="H51" s="558"/>
      <c r="I51" s="558"/>
      <c r="J51" s="558"/>
      <c r="K51" s="558"/>
      <c r="L51" s="558"/>
      <c r="M51" s="558"/>
      <c r="N51" s="558"/>
      <c r="O51" s="558"/>
      <c r="P51" s="559"/>
      <c r="Q51" s="560"/>
      <c r="R51" s="561"/>
      <c r="S51" s="561"/>
      <c r="T51" s="561"/>
      <c r="U51" s="561"/>
      <c r="V51" s="561"/>
      <c r="W51" s="561"/>
      <c r="X51" s="561"/>
      <c r="Y51" s="561"/>
      <c r="Z51" s="561"/>
      <c r="AA51" s="561"/>
      <c r="AB51" s="561"/>
      <c r="AC51" s="561"/>
      <c r="AD51" s="561"/>
      <c r="AE51" s="562"/>
      <c r="AF51" s="137"/>
      <c r="AG51" s="552"/>
      <c r="AH51" s="553"/>
      <c r="AI51" s="554"/>
      <c r="AJ51" s="555"/>
      <c r="AK51" s="555"/>
      <c r="AL51" s="555"/>
      <c r="AM51" s="555"/>
      <c r="AN51" s="555"/>
      <c r="AO51" s="555"/>
      <c r="AP51" s="555"/>
      <c r="AQ51" s="556"/>
      <c r="AR51" s="52"/>
      <c r="AS51" s="52"/>
      <c r="AT51" s="52"/>
      <c r="AU51" s="52"/>
      <c r="AV51" s="52"/>
      <c r="AW51" s="52"/>
      <c r="AX51" s="52"/>
      <c r="AY51" s="52"/>
      <c r="AZ51" s="51"/>
      <c r="BA51" s="51"/>
      <c r="BB51" s="51"/>
      <c r="BC51" s="51"/>
      <c r="BD51" s="51"/>
      <c r="BE51" s="51"/>
      <c r="BF51" s="86"/>
    </row>
    <row r="52" spans="1:58" s="50" customFormat="1" ht="30.95" customHeight="1" x14ac:dyDescent="0.2">
      <c r="A52" s="92"/>
      <c r="B52" s="557"/>
      <c r="C52" s="558"/>
      <c r="D52" s="558"/>
      <c r="E52" s="558"/>
      <c r="F52" s="558"/>
      <c r="G52" s="558"/>
      <c r="H52" s="558"/>
      <c r="I52" s="558"/>
      <c r="J52" s="558"/>
      <c r="K52" s="558"/>
      <c r="L52" s="558"/>
      <c r="M52" s="558"/>
      <c r="N52" s="558"/>
      <c r="O52" s="558"/>
      <c r="P52" s="559"/>
      <c r="Q52" s="560"/>
      <c r="R52" s="561"/>
      <c r="S52" s="561"/>
      <c r="T52" s="561"/>
      <c r="U52" s="561"/>
      <c r="V52" s="561"/>
      <c r="W52" s="561"/>
      <c r="X52" s="561"/>
      <c r="Y52" s="561"/>
      <c r="Z52" s="561"/>
      <c r="AA52" s="561"/>
      <c r="AB52" s="561"/>
      <c r="AC52" s="561"/>
      <c r="AD52" s="561"/>
      <c r="AE52" s="562"/>
      <c r="AF52" s="137"/>
      <c r="AG52" s="552"/>
      <c r="AH52" s="553"/>
      <c r="AI52" s="554"/>
      <c r="AJ52" s="555"/>
      <c r="AK52" s="555"/>
      <c r="AL52" s="555"/>
      <c r="AM52" s="555"/>
      <c r="AN52" s="555"/>
      <c r="AO52" s="555"/>
      <c r="AP52" s="555"/>
      <c r="AQ52" s="556"/>
      <c r="AR52" s="52"/>
      <c r="AS52" s="52"/>
      <c r="AT52" s="52"/>
      <c r="AU52" s="52"/>
      <c r="AV52" s="52"/>
      <c r="AW52" s="52"/>
      <c r="AX52" s="52"/>
      <c r="AY52" s="52"/>
      <c r="AZ52" s="51"/>
      <c r="BA52" s="51"/>
      <c r="BB52" s="51"/>
      <c r="BC52" s="51"/>
      <c r="BD52" s="51"/>
      <c r="BE52" s="51"/>
      <c r="BF52" s="86"/>
    </row>
    <row r="53" spans="1:58" s="50" customFormat="1" ht="30.95" customHeight="1" x14ac:dyDescent="0.2">
      <c r="A53" s="92"/>
      <c r="B53" s="557"/>
      <c r="C53" s="558"/>
      <c r="D53" s="558"/>
      <c r="E53" s="558"/>
      <c r="F53" s="558"/>
      <c r="G53" s="558"/>
      <c r="H53" s="558"/>
      <c r="I53" s="558"/>
      <c r="J53" s="558"/>
      <c r="K53" s="558"/>
      <c r="L53" s="558"/>
      <c r="M53" s="558"/>
      <c r="N53" s="558"/>
      <c r="O53" s="558"/>
      <c r="P53" s="559"/>
      <c r="Q53" s="560"/>
      <c r="R53" s="561"/>
      <c r="S53" s="561"/>
      <c r="T53" s="561"/>
      <c r="U53" s="561"/>
      <c r="V53" s="561"/>
      <c r="W53" s="561"/>
      <c r="X53" s="561"/>
      <c r="Y53" s="561"/>
      <c r="Z53" s="561"/>
      <c r="AA53" s="561"/>
      <c r="AB53" s="561"/>
      <c r="AC53" s="561"/>
      <c r="AD53" s="561"/>
      <c r="AE53" s="562"/>
      <c r="AF53" s="137"/>
      <c r="AG53" s="552"/>
      <c r="AH53" s="553"/>
      <c r="AI53" s="554"/>
      <c r="AJ53" s="555"/>
      <c r="AK53" s="555"/>
      <c r="AL53" s="555"/>
      <c r="AM53" s="555"/>
      <c r="AN53" s="555"/>
      <c r="AO53" s="555"/>
      <c r="AP53" s="555"/>
      <c r="AQ53" s="556"/>
      <c r="AR53" s="52"/>
      <c r="AS53" s="52"/>
      <c r="AT53" s="52"/>
      <c r="AU53" s="52"/>
      <c r="AV53" s="52"/>
      <c r="AW53" s="52"/>
      <c r="AX53" s="52"/>
      <c r="AY53" s="52"/>
      <c r="AZ53" s="51"/>
      <c r="BA53" s="51"/>
      <c r="BB53" s="51"/>
      <c r="BC53" s="51"/>
      <c r="BD53" s="51"/>
      <c r="BE53" s="51"/>
      <c r="BF53" s="86"/>
    </row>
    <row r="54" spans="1:58" s="50" customFormat="1" ht="30.95" customHeight="1" thickBot="1" x14ac:dyDescent="0.25">
      <c r="A54" s="93"/>
      <c r="B54" s="563"/>
      <c r="C54" s="564"/>
      <c r="D54" s="564"/>
      <c r="E54" s="564"/>
      <c r="F54" s="564"/>
      <c r="G54" s="564"/>
      <c r="H54" s="564"/>
      <c r="I54" s="564"/>
      <c r="J54" s="564"/>
      <c r="K54" s="564"/>
      <c r="L54" s="564"/>
      <c r="M54" s="564"/>
      <c r="N54" s="564"/>
      <c r="O54" s="564"/>
      <c r="P54" s="565"/>
      <c r="Q54" s="566"/>
      <c r="R54" s="567"/>
      <c r="S54" s="567"/>
      <c r="T54" s="567"/>
      <c r="U54" s="567"/>
      <c r="V54" s="567"/>
      <c r="W54" s="567"/>
      <c r="X54" s="567"/>
      <c r="Y54" s="567"/>
      <c r="Z54" s="567"/>
      <c r="AA54" s="567"/>
      <c r="AB54" s="567"/>
      <c r="AC54" s="567"/>
      <c r="AD54" s="567"/>
      <c r="AE54" s="568"/>
      <c r="AF54" s="138"/>
      <c r="AG54" s="569"/>
      <c r="AH54" s="570"/>
      <c r="AI54" s="571"/>
      <c r="AJ54" s="572"/>
      <c r="AK54" s="572"/>
      <c r="AL54" s="572"/>
      <c r="AM54" s="572"/>
      <c r="AN54" s="572"/>
      <c r="AO54" s="572"/>
      <c r="AP54" s="572"/>
      <c r="AQ54" s="573"/>
      <c r="AR54" s="52"/>
      <c r="AS54" s="52"/>
      <c r="AT54" s="52"/>
      <c r="AU54" s="52"/>
      <c r="AV54" s="52"/>
      <c r="AW54" s="52"/>
      <c r="AX54" s="52"/>
      <c r="AY54" s="52"/>
      <c r="AZ54" s="51"/>
      <c r="BA54" s="51"/>
      <c r="BB54" s="51"/>
      <c r="BC54" s="51"/>
      <c r="BD54" s="51"/>
      <c r="BE54" s="51"/>
      <c r="BF54" s="86"/>
    </row>
    <row r="55" spans="1:58" x14ac:dyDescent="0.2">
      <c r="A55" s="529" t="s">
        <v>122</v>
      </c>
      <c r="B55" s="530"/>
      <c r="C55" s="530"/>
      <c r="D55" s="530"/>
      <c r="E55" s="530"/>
      <c r="F55" s="530"/>
      <c r="G55" s="530"/>
      <c r="H55" s="530"/>
      <c r="I55" s="530"/>
      <c r="J55" s="530"/>
      <c r="K55" s="530"/>
      <c r="L55" s="530"/>
      <c r="M55" s="530"/>
      <c r="N55" s="530"/>
      <c r="O55" s="530"/>
      <c r="P55" s="530"/>
      <c r="Q55" s="531" t="s">
        <v>123</v>
      </c>
      <c r="R55" s="532"/>
      <c r="S55" s="532"/>
      <c r="T55" s="532"/>
      <c r="U55" s="532"/>
      <c r="V55" s="532"/>
      <c r="W55" s="532"/>
      <c r="X55" s="532"/>
      <c r="Y55" s="532"/>
      <c r="Z55" s="532"/>
      <c r="AA55" s="532"/>
      <c r="AB55" s="532"/>
      <c r="AC55" s="532"/>
      <c r="AD55" s="532"/>
      <c r="AE55" s="532"/>
      <c r="AF55" s="532"/>
      <c r="AG55" s="532"/>
      <c r="AH55" s="532"/>
      <c r="AI55" s="532"/>
      <c r="AJ55" s="532"/>
      <c r="AK55" s="532"/>
      <c r="AL55" s="532"/>
      <c r="AM55" s="532"/>
      <c r="AN55" s="532"/>
      <c r="AO55" s="532"/>
      <c r="AP55" s="532"/>
      <c r="AQ55" s="533"/>
      <c r="AR55" s="49"/>
      <c r="AS55" s="49"/>
      <c r="AT55" s="49"/>
      <c r="AU55" s="49"/>
      <c r="AV55" s="49"/>
      <c r="AW55" s="49"/>
      <c r="AX55" s="49"/>
      <c r="AY55" s="49"/>
      <c r="BA55" s="87"/>
      <c r="BB55" s="87"/>
      <c r="BC55" s="87"/>
      <c r="BD55" s="87"/>
      <c r="BE55" s="87"/>
    </row>
    <row r="56" spans="1:58" x14ac:dyDescent="0.2">
      <c r="A56" s="502" t="s">
        <v>87</v>
      </c>
      <c r="B56" s="503"/>
      <c r="C56" s="503"/>
      <c r="D56" s="503"/>
      <c r="E56" s="503"/>
      <c r="F56" s="503"/>
      <c r="G56" s="503"/>
      <c r="H56" s="503"/>
      <c r="I56" s="503"/>
      <c r="J56" s="503"/>
      <c r="K56" s="503"/>
      <c r="L56" s="503"/>
      <c r="M56" s="503"/>
      <c r="N56" s="503"/>
      <c r="O56" s="503"/>
      <c r="P56" s="503"/>
      <c r="Q56" s="545"/>
      <c r="R56" s="546"/>
      <c r="S56" s="546"/>
      <c r="T56" s="546"/>
      <c r="U56" s="546"/>
      <c r="V56" s="546"/>
      <c r="W56" s="546"/>
      <c r="X56" s="546"/>
      <c r="Y56" s="546"/>
      <c r="Z56" s="546"/>
      <c r="AA56" s="546"/>
      <c r="AB56" s="546"/>
      <c r="AC56" s="546"/>
      <c r="AD56" s="546"/>
      <c r="AE56" s="546"/>
      <c r="AF56" s="546"/>
      <c r="AG56" s="546"/>
      <c r="AH56" s="546"/>
      <c r="AI56" s="546"/>
      <c r="AJ56" s="546"/>
      <c r="AK56" s="546"/>
      <c r="AL56" s="546"/>
      <c r="AM56" s="546"/>
      <c r="AN56" s="546"/>
      <c r="AO56" s="546"/>
      <c r="AP56" s="546"/>
      <c r="AQ56" s="547"/>
      <c r="AR56" s="47"/>
      <c r="AS56" s="47"/>
      <c r="AT56" s="47"/>
      <c r="AU56" s="47"/>
      <c r="AV56" s="47"/>
      <c r="AW56" s="47"/>
      <c r="AX56" s="47"/>
      <c r="AY56" s="47"/>
    </row>
    <row r="57" spans="1:58" x14ac:dyDescent="0.2">
      <c r="A57" s="522"/>
      <c r="B57" s="523"/>
      <c r="C57" s="523"/>
      <c r="D57" s="523"/>
      <c r="E57" s="523"/>
      <c r="F57" s="523"/>
      <c r="G57" s="523"/>
      <c r="H57" s="523"/>
      <c r="I57" s="523"/>
      <c r="J57" s="523"/>
      <c r="K57" s="523"/>
      <c r="L57" s="523"/>
      <c r="M57" s="523"/>
      <c r="N57" s="523"/>
      <c r="O57" s="523"/>
      <c r="P57" s="523"/>
      <c r="Q57" s="542" t="s">
        <v>82</v>
      </c>
      <c r="R57" s="543"/>
      <c r="S57" s="543"/>
      <c r="T57" s="543"/>
      <c r="U57" s="543"/>
      <c r="V57" s="543"/>
      <c r="W57" s="543"/>
      <c r="X57" s="543"/>
      <c r="Y57" s="543"/>
      <c r="Z57" s="543"/>
      <c r="AA57" s="543"/>
      <c r="AB57" s="543"/>
      <c r="AC57" s="543"/>
      <c r="AD57" s="543"/>
      <c r="AE57" s="544"/>
      <c r="AF57" s="537"/>
      <c r="AG57" s="538"/>
      <c r="AH57" s="538"/>
      <c r="AI57" s="538"/>
      <c r="AJ57" s="538"/>
      <c r="AK57" s="538"/>
      <c r="AL57" s="538"/>
      <c r="AM57" s="538"/>
      <c r="AN57" s="538"/>
      <c r="AO57" s="538"/>
      <c r="AP57" s="538"/>
      <c r="AQ57" s="539"/>
      <c r="AR57" s="47"/>
      <c r="AS57" s="47"/>
      <c r="AT57" s="47"/>
      <c r="AU57" s="47"/>
      <c r="AV57" s="47"/>
      <c r="AW57" s="47"/>
      <c r="AX57" s="47"/>
      <c r="AY57" s="47"/>
    </row>
    <row r="58" spans="1:58" x14ac:dyDescent="0.2">
      <c r="A58" s="522"/>
      <c r="B58" s="523"/>
      <c r="C58" s="523"/>
      <c r="D58" s="523"/>
      <c r="E58" s="523"/>
      <c r="F58" s="523"/>
      <c r="G58" s="523"/>
      <c r="H58" s="523"/>
      <c r="I58" s="523"/>
      <c r="J58" s="523"/>
      <c r="K58" s="523"/>
      <c r="L58" s="523"/>
      <c r="M58" s="523"/>
      <c r="N58" s="523"/>
      <c r="O58" s="523"/>
      <c r="P58" s="523"/>
      <c r="Q58" s="526" t="s">
        <v>83</v>
      </c>
      <c r="R58" s="527"/>
      <c r="S58" s="527"/>
      <c r="T58" s="527"/>
      <c r="U58" s="527"/>
      <c r="V58" s="527"/>
      <c r="W58" s="527"/>
      <c r="X58" s="527"/>
      <c r="Y58" s="527"/>
      <c r="Z58" s="527"/>
      <c r="AA58" s="527"/>
      <c r="AB58" s="527"/>
      <c r="AC58" s="527"/>
      <c r="AD58" s="527"/>
      <c r="AE58" s="528"/>
      <c r="AF58" s="537"/>
      <c r="AG58" s="538"/>
      <c r="AH58" s="538"/>
      <c r="AI58" s="538"/>
      <c r="AJ58" s="538"/>
      <c r="AK58" s="538"/>
      <c r="AL58" s="538"/>
      <c r="AM58" s="538"/>
      <c r="AN58" s="538"/>
      <c r="AO58" s="538"/>
      <c r="AP58" s="538"/>
      <c r="AQ58" s="539"/>
      <c r="AR58" s="47"/>
      <c r="AS58" s="47"/>
      <c r="AT58" s="47"/>
      <c r="AU58" s="47"/>
      <c r="AV58" s="47"/>
      <c r="AW58" s="47"/>
      <c r="AX58" s="47"/>
      <c r="AY58" s="47"/>
    </row>
    <row r="59" spans="1:58" ht="15.75" thickBot="1" x14ac:dyDescent="0.25">
      <c r="A59" s="524"/>
      <c r="B59" s="525"/>
      <c r="C59" s="525"/>
      <c r="D59" s="525"/>
      <c r="E59" s="525"/>
      <c r="F59" s="525"/>
      <c r="G59" s="525"/>
      <c r="H59" s="525"/>
      <c r="I59" s="525"/>
      <c r="J59" s="525"/>
      <c r="K59" s="525"/>
      <c r="L59" s="525"/>
      <c r="M59" s="525"/>
      <c r="N59" s="525"/>
      <c r="O59" s="525"/>
      <c r="P59" s="525"/>
      <c r="Q59" s="534" t="s">
        <v>84</v>
      </c>
      <c r="R59" s="535"/>
      <c r="S59" s="535"/>
      <c r="T59" s="535"/>
      <c r="U59" s="535"/>
      <c r="V59" s="535"/>
      <c r="W59" s="535"/>
      <c r="X59" s="535"/>
      <c r="Y59" s="535"/>
      <c r="Z59" s="535"/>
      <c r="AA59" s="535"/>
      <c r="AB59" s="535"/>
      <c r="AC59" s="535"/>
      <c r="AD59" s="535"/>
      <c r="AE59" s="536"/>
      <c r="AF59" s="540"/>
      <c r="AG59" s="520"/>
      <c r="AH59" s="520"/>
      <c r="AI59" s="520"/>
      <c r="AJ59" s="520"/>
      <c r="AK59" s="520"/>
      <c r="AL59" s="520"/>
      <c r="AM59" s="520"/>
      <c r="AN59" s="520"/>
      <c r="AO59" s="520"/>
      <c r="AP59" s="520"/>
      <c r="AQ59" s="541"/>
      <c r="AR59" s="47"/>
      <c r="AS59" s="47"/>
      <c r="AT59" s="47"/>
      <c r="AU59" s="47"/>
      <c r="AV59" s="47"/>
      <c r="AW59" s="47"/>
      <c r="AX59" s="47"/>
      <c r="AY59" s="47"/>
    </row>
    <row r="60" spans="1:58" x14ac:dyDescent="0.2">
      <c r="A60" s="548" t="s">
        <v>71</v>
      </c>
      <c r="B60" s="549"/>
      <c r="C60" s="549"/>
      <c r="D60" s="504" t="str">
        <f>IF('Front page'!D42=0,"",'Front page'!D42)</f>
        <v/>
      </c>
      <c r="E60" s="504"/>
      <c r="F60" s="504"/>
      <c r="G60" s="504"/>
      <c r="H60" s="504"/>
      <c r="I60" s="504"/>
      <c r="J60" s="504"/>
      <c r="K60" s="504"/>
      <c r="L60" s="504"/>
      <c r="M60" s="504"/>
      <c r="N60" s="504"/>
      <c r="O60" s="504"/>
      <c r="P60" s="504"/>
      <c r="Q60" s="502" t="s">
        <v>71</v>
      </c>
      <c r="R60" s="503"/>
      <c r="S60" s="503"/>
      <c r="T60" s="550" t="str">
        <f>IF('Front page'!D57=0,"",'Front page'!D57)</f>
        <v/>
      </c>
      <c r="U60" s="550"/>
      <c r="V60" s="550"/>
      <c r="W60" s="550"/>
      <c r="X60" s="550"/>
      <c r="Y60" s="550"/>
      <c r="Z60" s="550"/>
      <c r="AA60" s="550"/>
      <c r="AB60" s="550"/>
      <c r="AC60" s="550"/>
      <c r="AD60" s="550"/>
      <c r="AE60" s="550"/>
      <c r="AF60" s="550"/>
      <c r="AG60" s="550"/>
      <c r="AH60" s="550"/>
      <c r="AI60" s="550"/>
      <c r="AJ60" s="550"/>
      <c r="AK60" s="550"/>
      <c r="AL60" s="550"/>
      <c r="AM60" s="550"/>
      <c r="AN60" s="550"/>
      <c r="AO60" s="550"/>
      <c r="AP60" s="550"/>
      <c r="AQ60" s="551"/>
      <c r="AR60" s="48"/>
      <c r="AS60" s="48"/>
      <c r="AT60" s="48"/>
      <c r="AU60" s="48"/>
      <c r="AV60" s="48"/>
      <c r="AW60" s="48"/>
      <c r="AX60" s="48"/>
      <c r="AY60" s="48"/>
    </row>
    <row r="61" spans="1:58" x14ac:dyDescent="0.2">
      <c r="A61" s="502" t="s">
        <v>73</v>
      </c>
      <c r="B61" s="503"/>
      <c r="C61" s="503"/>
      <c r="D61" s="504" t="str">
        <f>IF('Front page'!D43=0,"",'Front page'!D43)</f>
        <v/>
      </c>
      <c r="E61" s="504"/>
      <c r="F61" s="504"/>
      <c r="G61" s="504"/>
      <c r="H61" s="504"/>
      <c r="I61" s="504"/>
      <c r="J61" s="504"/>
      <c r="K61" s="504"/>
      <c r="L61" s="504"/>
      <c r="M61" s="504"/>
      <c r="N61" s="504"/>
      <c r="O61" s="504"/>
      <c r="P61" s="504"/>
      <c r="Q61" s="502" t="s">
        <v>73</v>
      </c>
      <c r="R61" s="503"/>
      <c r="S61" s="503"/>
      <c r="T61" s="504" t="str">
        <f>IF('Front page'!D58=0,"",'Front page'!D58)</f>
        <v/>
      </c>
      <c r="U61" s="504"/>
      <c r="V61" s="504"/>
      <c r="W61" s="504"/>
      <c r="X61" s="504"/>
      <c r="Y61" s="504"/>
      <c r="Z61" s="504"/>
      <c r="AA61" s="504"/>
      <c r="AB61" s="504"/>
      <c r="AC61" s="504"/>
      <c r="AD61" s="504"/>
      <c r="AE61" s="504"/>
      <c r="AF61" s="504"/>
      <c r="AG61" s="504"/>
      <c r="AH61" s="504"/>
      <c r="AI61" s="504"/>
      <c r="AJ61" s="504"/>
      <c r="AK61" s="504"/>
      <c r="AL61" s="504"/>
      <c r="AM61" s="504"/>
      <c r="AN61" s="504"/>
      <c r="AO61" s="504"/>
      <c r="AP61" s="504"/>
      <c r="AQ61" s="505"/>
      <c r="AR61" s="48"/>
      <c r="AS61" s="48"/>
      <c r="AT61" s="48"/>
      <c r="AU61" s="48"/>
      <c r="AV61" s="48"/>
      <c r="AW61" s="48"/>
      <c r="AX61" s="48"/>
      <c r="AY61" s="48"/>
    </row>
    <row r="62" spans="1:58" x14ac:dyDescent="0.2">
      <c r="A62" s="502" t="s">
        <v>74</v>
      </c>
      <c r="B62" s="503"/>
      <c r="C62" s="503"/>
      <c r="D62" s="504" t="str">
        <f>IF('Front page'!D44=0,"",'Front page'!D44)</f>
        <v/>
      </c>
      <c r="E62" s="504"/>
      <c r="F62" s="504"/>
      <c r="G62" s="504"/>
      <c r="H62" s="504"/>
      <c r="I62" s="504"/>
      <c r="J62" s="504"/>
      <c r="K62" s="504"/>
      <c r="L62" s="504"/>
      <c r="M62" s="504"/>
      <c r="N62" s="504"/>
      <c r="O62" s="504"/>
      <c r="P62" s="505"/>
      <c r="Q62" s="502" t="s">
        <v>74</v>
      </c>
      <c r="R62" s="503"/>
      <c r="S62" s="503"/>
      <c r="T62" s="504" t="str">
        <f>IF('Front page'!D59=0,"",'Front page'!D59)</f>
        <v/>
      </c>
      <c r="U62" s="504"/>
      <c r="V62" s="504"/>
      <c r="W62" s="504"/>
      <c r="X62" s="504"/>
      <c r="Y62" s="504"/>
      <c r="Z62" s="504"/>
      <c r="AA62" s="504"/>
      <c r="AB62" s="504"/>
      <c r="AC62" s="504"/>
      <c r="AD62" s="504"/>
      <c r="AE62" s="504"/>
      <c r="AF62" s="504"/>
      <c r="AG62" s="504"/>
      <c r="AH62" s="504"/>
      <c r="AI62" s="504"/>
      <c r="AJ62" s="504"/>
      <c r="AK62" s="504"/>
      <c r="AL62" s="504"/>
      <c r="AM62" s="504"/>
      <c r="AN62" s="504"/>
      <c r="AO62" s="504"/>
      <c r="AP62" s="504"/>
      <c r="AQ62" s="505"/>
      <c r="AR62" s="48"/>
      <c r="AS62" s="48"/>
      <c r="AT62" s="48"/>
      <c r="AU62" s="48"/>
      <c r="AV62" s="48"/>
      <c r="AW62" s="48"/>
      <c r="AX62" s="48"/>
      <c r="AY62" s="48"/>
    </row>
    <row r="63" spans="1:58" x14ac:dyDescent="0.2">
      <c r="A63" s="502" t="s">
        <v>75</v>
      </c>
      <c r="B63" s="503"/>
      <c r="C63" s="503"/>
      <c r="D63" s="504" t="str">
        <f>IF('Front page'!D45=0,"",'Front page'!D45)</f>
        <v/>
      </c>
      <c r="E63" s="504"/>
      <c r="F63" s="504"/>
      <c r="G63" s="504"/>
      <c r="H63" s="504"/>
      <c r="I63" s="504"/>
      <c r="J63" s="504"/>
      <c r="K63" s="504"/>
      <c r="L63" s="504"/>
      <c r="M63" s="504"/>
      <c r="N63" s="504"/>
      <c r="O63" s="504"/>
      <c r="P63" s="505"/>
      <c r="Q63" s="502" t="s">
        <v>75</v>
      </c>
      <c r="R63" s="503"/>
      <c r="S63" s="503"/>
      <c r="T63" s="504" t="str">
        <f>IF('Front page'!D60=0,"",'Front page'!D60)</f>
        <v/>
      </c>
      <c r="U63" s="504"/>
      <c r="V63" s="504"/>
      <c r="W63" s="504"/>
      <c r="X63" s="504"/>
      <c r="Y63" s="504"/>
      <c r="Z63" s="504"/>
      <c r="AA63" s="504"/>
      <c r="AB63" s="504"/>
      <c r="AC63" s="504"/>
      <c r="AD63" s="504"/>
      <c r="AE63" s="504"/>
      <c r="AF63" s="504"/>
      <c r="AG63" s="504"/>
      <c r="AH63" s="504"/>
      <c r="AI63" s="504"/>
      <c r="AJ63" s="504"/>
      <c r="AK63" s="504"/>
      <c r="AL63" s="504"/>
      <c r="AM63" s="504"/>
      <c r="AN63" s="504"/>
      <c r="AO63" s="504"/>
      <c r="AP63" s="504"/>
      <c r="AQ63" s="505"/>
      <c r="AR63" s="48"/>
      <c r="AS63" s="48"/>
      <c r="AT63" s="48"/>
      <c r="AU63" s="48"/>
      <c r="AV63" s="48"/>
      <c r="AW63" s="48"/>
      <c r="AX63" s="48"/>
      <c r="AY63" s="48"/>
    </row>
    <row r="64" spans="1:58" x14ac:dyDescent="0.2">
      <c r="A64" s="506"/>
      <c r="B64" s="507"/>
      <c r="C64" s="507"/>
      <c r="D64" s="510" t="str">
        <f>IF('Front page'!D47=0,"",'Front page'!D47)</f>
        <v/>
      </c>
      <c r="E64" s="510"/>
      <c r="F64" s="510"/>
      <c r="G64" s="510"/>
      <c r="H64" s="510"/>
      <c r="I64" s="511"/>
      <c r="J64" s="511"/>
      <c r="K64" s="511"/>
      <c r="L64" s="511"/>
      <c r="M64" s="511"/>
      <c r="N64" s="511"/>
      <c r="O64" s="511"/>
      <c r="P64" s="511"/>
      <c r="Q64" s="512"/>
      <c r="R64" s="513"/>
      <c r="S64" s="513"/>
      <c r="T64" s="516" t="str">
        <f>IF('Front page'!D62=0,"",'Front page'!D62)</f>
        <v/>
      </c>
      <c r="U64" s="516"/>
      <c r="V64" s="516"/>
      <c r="W64" s="516"/>
      <c r="X64" s="516"/>
      <c r="Y64" s="517"/>
      <c r="Z64" s="517"/>
      <c r="AA64" s="517"/>
      <c r="AB64" s="517"/>
      <c r="AC64" s="517"/>
      <c r="AD64" s="517"/>
      <c r="AE64" s="517"/>
      <c r="AF64" s="517"/>
      <c r="AG64" s="517"/>
      <c r="AH64" s="517"/>
      <c r="AI64" s="517"/>
      <c r="AJ64" s="517"/>
      <c r="AK64" s="517"/>
      <c r="AL64" s="517"/>
      <c r="AM64" s="517"/>
      <c r="AN64" s="517"/>
      <c r="AO64" s="517"/>
      <c r="AP64" s="517"/>
      <c r="AQ64" s="518"/>
      <c r="AR64" s="47"/>
      <c r="AS64" s="47"/>
      <c r="AT64" s="47"/>
      <c r="AU64" s="47"/>
      <c r="AV64" s="47"/>
      <c r="AW64" s="47"/>
      <c r="AX64" s="47"/>
      <c r="AY64" s="47"/>
    </row>
    <row r="65" spans="1:51" ht="15.75" thickBot="1" x14ac:dyDescent="0.25">
      <c r="A65" s="508"/>
      <c r="B65" s="509"/>
      <c r="C65" s="509"/>
      <c r="D65" s="519" t="s">
        <v>77</v>
      </c>
      <c r="E65" s="519"/>
      <c r="F65" s="519"/>
      <c r="G65" s="519"/>
      <c r="H65" s="519"/>
      <c r="I65" s="519" t="s">
        <v>78</v>
      </c>
      <c r="J65" s="519"/>
      <c r="K65" s="519"/>
      <c r="L65" s="519"/>
      <c r="M65" s="519"/>
      <c r="N65" s="519"/>
      <c r="O65" s="519"/>
      <c r="P65" s="519"/>
      <c r="Q65" s="514"/>
      <c r="R65" s="515"/>
      <c r="S65" s="515"/>
      <c r="T65" s="520" t="s">
        <v>77</v>
      </c>
      <c r="U65" s="520"/>
      <c r="V65" s="520"/>
      <c r="W65" s="520"/>
      <c r="X65" s="520"/>
      <c r="Y65" s="519" t="s">
        <v>78</v>
      </c>
      <c r="Z65" s="519"/>
      <c r="AA65" s="519"/>
      <c r="AB65" s="519"/>
      <c r="AC65" s="519"/>
      <c r="AD65" s="519"/>
      <c r="AE65" s="519"/>
      <c r="AF65" s="519"/>
      <c r="AG65" s="519"/>
      <c r="AH65" s="519"/>
      <c r="AI65" s="519"/>
      <c r="AJ65" s="519"/>
      <c r="AK65" s="519"/>
      <c r="AL65" s="519"/>
      <c r="AM65" s="519"/>
      <c r="AN65" s="519"/>
      <c r="AO65" s="519"/>
      <c r="AP65" s="519"/>
      <c r="AQ65" s="521"/>
      <c r="AR65" s="47"/>
      <c r="AS65" s="47"/>
      <c r="AT65" s="47"/>
      <c r="AU65" s="47"/>
      <c r="AV65" s="47"/>
      <c r="AW65" s="47"/>
      <c r="AX65" s="47"/>
      <c r="AY65" s="47"/>
    </row>
    <row r="66" spans="1:51" ht="6.75" customHeight="1" x14ac:dyDescent="0.2">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row>
    <row r="67" spans="1:51" x14ac:dyDescent="0.2">
      <c r="Z67" s="89"/>
    </row>
    <row r="68" spans="1:51" x14ac:dyDescent="0.2">
      <c r="Z68" s="89"/>
    </row>
    <row r="69" spans="1:51" x14ac:dyDescent="0.2">
      <c r="Z69" s="90"/>
    </row>
  </sheetData>
  <sheetProtection sheet="1" objects="1" scenarios="1"/>
  <mergeCells count="210">
    <mergeCell ref="C7:J7"/>
    <mergeCell ref="C8:J8"/>
    <mergeCell ref="C9:J9"/>
    <mergeCell ref="C10:J10"/>
    <mergeCell ref="C11:J11"/>
    <mergeCell ref="C12:J12"/>
    <mergeCell ref="A1:AQ1"/>
    <mergeCell ref="A2:AQ2"/>
    <mergeCell ref="A3:AQ3"/>
    <mergeCell ref="A4:A20"/>
    <mergeCell ref="B4:J4"/>
    <mergeCell ref="K4:U20"/>
    <mergeCell ref="V4:AQ4"/>
    <mergeCell ref="C5:J5"/>
    <mergeCell ref="W5:AQ5"/>
    <mergeCell ref="C6:J6"/>
    <mergeCell ref="W10:AQ10"/>
    <mergeCell ref="W11:AQ11"/>
    <mergeCell ref="W12:AQ12"/>
    <mergeCell ref="W6:AQ6"/>
    <mergeCell ref="W7:AQ7"/>
    <mergeCell ref="W8:AQ8"/>
    <mergeCell ref="W9:AQ9"/>
    <mergeCell ref="C14:J14"/>
    <mergeCell ref="C15:J15"/>
    <mergeCell ref="C16:J16"/>
    <mergeCell ref="C17:J17"/>
    <mergeCell ref="C18:J18"/>
    <mergeCell ref="C19:J19"/>
    <mergeCell ref="C13:J13"/>
    <mergeCell ref="W19:AQ19"/>
    <mergeCell ref="W20:AQ20"/>
    <mergeCell ref="C20:J20"/>
    <mergeCell ref="W16:AQ16"/>
    <mergeCell ref="W17:AQ17"/>
    <mergeCell ref="W18:AQ18"/>
    <mergeCell ref="W13:AQ13"/>
    <mergeCell ref="W14:AQ14"/>
    <mergeCell ref="W15:AQ15"/>
    <mergeCell ref="A21:AQ21"/>
    <mergeCell ref="A22:D22"/>
    <mergeCell ref="E22:P22"/>
    <mergeCell ref="Q22:T22"/>
    <mergeCell ref="U22:AQ22"/>
    <mergeCell ref="A23:D23"/>
    <mergeCell ref="E23:J23"/>
    <mergeCell ref="K23:L23"/>
    <mergeCell ref="M23:P23"/>
    <mergeCell ref="Q23:T23"/>
    <mergeCell ref="A27:D27"/>
    <mergeCell ref="E27:P27"/>
    <mergeCell ref="Q27:T27"/>
    <mergeCell ref="U27:AQ27"/>
    <mergeCell ref="A28:D28"/>
    <mergeCell ref="U23:Z23"/>
    <mergeCell ref="AA23:AB23"/>
    <mergeCell ref="AC23:AQ23"/>
    <mergeCell ref="A24:D24"/>
    <mergeCell ref="E24:P24"/>
    <mergeCell ref="Q24:T24"/>
    <mergeCell ref="U24:AQ24"/>
    <mergeCell ref="A25:D25"/>
    <mergeCell ref="E25:P25"/>
    <mergeCell ref="Q25:T25"/>
    <mergeCell ref="U25:AQ25"/>
    <mergeCell ref="A26:D26"/>
    <mergeCell ref="E26:P26"/>
    <mergeCell ref="Q26:T26"/>
    <mergeCell ref="U26:AQ26"/>
    <mergeCell ref="AI36:AQ36"/>
    <mergeCell ref="AG35:AH35"/>
    <mergeCell ref="AI35:AQ35"/>
    <mergeCell ref="AG34:AH34"/>
    <mergeCell ref="AI34:AQ34"/>
    <mergeCell ref="AG33:AH33"/>
    <mergeCell ref="AI33:AQ33"/>
    <mergeCell ref="B33:P33"/>
    <mergeCell ref="E28:P28"/>
    <mergeCell ref="Q28:T28"/>
    <mergeCell ref="U28:AQ28"/>
    <mergeCell ref="B31:P31"/>
    <mergeCell ref="Q31:AE31"/>
    <mergeCell ref="B32:P32"/>
    <mergeCell ref="Q32:AE32"/>
    <mergeCell ref="Q30:AE30"/>
    <mergeCell ref="AG30:AH30"/>
    <mergeCell ref="AI30:AQ30"/>
    <mergeCell ref="AG32:AH32"/>
    <mergeCell ref="AI32:AQ32"/>
    <mergeCell ref="AG31:AH31"/>
    <mergeCell ref="AI31:AQ31"/>
    <mergeCell ref="A29:AQ29"/>
    <mergeCell ref="Q33:AE33"/>
    <mergeCell ref="B34:P34"/>
    <mergeCell ref="Q34:AE34"/>
    <mergeCell ref="B35:P35"/>
    <mergeCell ref="Q35:AE35"/>
    <mergeCell ref="B36:P36"/>
    <mergeCell ref="Q36:AE36"/>
    <mergeCell ref="B30:P30"/>
    <mergeCell ref="AG36:AH36"/>
    <mergeCell ref="AG37:AH37"/>
    <mergeCell ref="AI37:AQ37"/>
    <mergeCell ref="B37:P37"/>
    <mergeCell ref="Q37:AE37"/>
    <mergeCell ref="B38:P38"/>
    <mergeCell ref="Q38:AE38"/>
    <mergeCell ref="AG40:AH40"/>
    <mergeCell ref="AI40:AQ40"/>
    <mergeCell ref="AG39:AH39"/>
    <mergeCell ref="AI39:AQ39"/>
    <mergeCell ref="AG38:AH38"/>
    <mergeCell ref="AI38:AQ38"/>
    <mergeCell ref="AG41:AH41"/>
    <mergeCell ref="AI41:AQ41"/>
    <mergeCell ref="B41:P41"/>
    <mergeCell ref="Q41:AE41"/>
    <mergeCell ref="B42:P42"/>
    <mergeCell ref="Q42:AE42"/>
    <mergeCell ref="B39:P39"/>
    <mergeCell ref="Q39:AE39"/>
    <mergeCell ref="B40:P40"/>
    <mergeCell ref="Q40:AE40"/>
    <mergeCell ref="AG42:AH42"/>
    <mergeCell ref="AI42:AQ42"/>
    <mergeCell ref="AG45:AH45"/>
    <mergeCell ref="AI45:AQ45"/>
    <mergeCell ref="B45:P45"/>
    <mergeCell ref="Q45:AE45"/>
    <mergeCell ref="B46:P46"/>
    <mergeCell ref="Q46:AE46"/>
    <mergeCell ref="B43:P43"/>
    <mergeCell ref="Q43:AE43"/>
    <mergeCell ref="B44:P44"/>
    <mergeCell ref="Q44:AE44"/>
    <mergeCell ref="AG46:AH46"/>
    <mergeCell ref="AI46:AQ46"/>
    <mergeCell ref="AG44:AH44"/>
    <mergeCell ref="AI44:AQ44"/>
    <mergeCell ref="AG43:AH43"/>
    <mergeCell ref="AI43:AQ43"/>
    <mergeCell ref="AG49:AH49"/>
    <mergeCell ref="AI49:AQ49"/>
    <mergeCell ref="B49:P49"/>
    <mergeCell ref="Q49:AE49"/>
    <mergeCell ref="B50:P50"/>
    <mergeCell ref="Q50:AE50"/>
    <mergeCell ref="B47:P47"/>
    <mergeCell ref="Q47:AE47"/>
    <mergeCell ref="B48:P48"/>
    <mergeCell ref="Q48:AE48"/>
    <mergeCell ref="AG50:AH50"/>
    <mergeCell ref="AI50:AQ50"/>
    <mergeCell ref="AG48:AH48"/>
    <mergeCell ref="AI48:AQ48"/>
    <mergeCell ref="AG47:AH47"/>
    <mergeCell ref="AI47:AQ47"/>
    <mergeCell ref="AG53:AH53"/>
    <mergeCell ref="AI53:AQ53"/>
    <mergeCell ref="B53:P53"/>
    <mergeCell ref="Q53:AE53"/>
    <mergeCell ref="B54:P54"/>
    <mergeCell ref="Q54:AE54"/>
    <mergeCell ref="B51:P51"/>
    <mergeCell ref="Q51:AE51"/>
    <mergeCell ref="B52:P52"/>
    <mergeCell ref="Q52:AE52"/>
    <mergeCell ref="AG54:AH54"/>
    <mergeCell ref="AI54:AQ54"/>
    <mergeCell ref="AG52:AH52"/>
    <mergeCell ref="AI52:AQ52"/>
    <mergeCell ref="AG51:AH51"/>
    <mergeCell ref="AI51:AQ51"/>
    <mergeCell ref="A60:C60"/>
    <mergeCell ref="D60:P60"/>
    <mergeCell ref="Q60:S60"/>
    <mergeCell ref="T60:AQ60"/>
    <mergeCell ref="A61:C61"/>
    <mergeCell ref="D61:P61"/>
    <mergeCell ref="Q61:S61"/>
    <mergeCell ref="T61:AQ61"/>
    <mergeCell ref="A62:C62"/>
    <mergeCell ref="D62:P62"/>
    <mergeCell ref="Q62:S62"/>
    <mergeCell ref="T62:AQ62"/>
    <mergeCell ref="A57:P59"/>
    <mergeCell ref="Q58:AE58"/>
    <mergeCell ref="A55:P55"/>
    <mergeCell ref="Q55:AQ55"/>
    <mergeCell ref="Q59:AE59"/>
    <mergeCell ref="AF58:AQ58"/>
    <mergeCell ref="AF59:AQ59"/>
    <mergeCell ref="Q57:AE57"/>
    <mergeCell ref="AF57:AQ57"/>
    <mergeCell ref="A56:P56"/>
    <mergeCell ref="Q56:AQ56"/>
    <mergeCell ref="A63:C63"/>
    <mergeCell ref="D63:P63"/>
    <mergeCell ref="Q63:S63"/>
    <mergeCell ref="T63:AQ63"/>
    <mergeCell ref="A64:C65"/>
    <mergeCell ref="D64:H64"/>
    <mergeCell ref="I64:P64"/>
    <mergeCell ref="Q64:S65"/>
    <mergeCell ref="T64:X64"/>
    <mergeCell ref="Y64:AQ64"/>
    <mergeCell ref="D65:H65"/>
    <mergeCell ref="I65:P65"/>
    <mergeCell ref="T65:X65"/>
    <mergeCell ref="Y65:AQ65"/>
  </mergeCells>
  <pageMargins left="0.94488188976377963" right="0.59055118110236227" top="1.0236220472440944" bottom="0.78740157480314965" header="0.39370078740157483" footer="0.55118110236220474"/>
  <pageSetup paperSize="9" scale="50" fitToHeight="0" orientation="portrait" r:id="rId1"/>
  <headerFooter>
    <oddHeader>&amp;C &amp;R&amp;G    
  &amp;L&amp;10&amp;"Arial"&amp;I006066document template_x000D_&amp;6&amp; &amp;I000000company: 8300 / E.G.O. Germany (E.G.O. Elektro-Gerätebau GmbH)_x000D_function: 16 / quality</oddHeader>
    <oddFooter>&amp;L&amp;6&amp;K000000 sheet: &amp;P of &amp;N&amp;R&amp;6&amp;K000000 page: &amp;A&amp;C&amp;6&amp;"Arial"&amp;I000000document id.: 90.60151.678-002-00-A_x000D_designation: first sample inspection report - supplier</oddFooter>
  </headerFooter>
  <customProperties>
    <customPr name="_pios_id" r:id="rId2"/>
  </customProperties>
  <ignoredErrors>
    <ignoredError sqref="D64 T64" unlockedFormula="1"/>
  </ignoredError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68627" r:id="rId6" name="Check Box 19">
              <controlPr defaultSize="0" autoFill="0" autoLine="0" autoPict="0">
                <anchor moveWithCells="1">
                  <from>
                    <xdr:col>37</xdr:col>
                    <xdr:colOff>0</xdr:colOff>
                    <xdr:row>57</xdr:row>
                    <xdr:rowOff>161925</xdr:rowOff>
                  </from>
                  <to>
                    <xdr:col>37</xdr:col>
                    <xdr:colOff>219075</xdr:colOff>
                    <xdr:row>59</xdr:row>
                    <xdr:rowOff>9525</xdr:rowOff>
                  </to>
                </anchor>
              </controlPr>
            </control>
          </mc:Choice>
        </mc:AlternateContent>
        <mc:AlternateContent xmlns:mc="http://schemas.openxmlformats.org/markup-compatibility/2006">
          <mc:Choice Requires="x14">
            <control shapeId="68628" r:id="rId7" name="Check Box 20">
              <controlPr defaultSize="0" autoFill="0" autoLine="0" autoPict="0">
                <anchor moveWithCells="1">
                  <from>
                    <xdr:col>37</xdr:col>
                    <xdr:colOff>0</xdr:colOff>
                    <xdr:row>55</xdr:row>
                    <xdr:rowOff>180975</xdr:rowOff>
                  </from>
                  <to>
                    <xdr:col>37</xdr:col>
                    <xdr:colOff>219075</xdr:colOff>
                    <xdr:row>57</xdr:row>
                    <xdr:rowOff>0</xdr:rowOff>
                  </to>
                </anchor>
              </controlPr>
            </control>
          </mc:Choice>
        </mc:AlternateContent>
        <mc:AlternateContent xmlns:mc="http://schemas.openxmlformats.org/markup-compatibility/2006">
          <mc:Choice Requires="x14">
            <control shapeId="68629" r:id="rId8" name="Check Box 21">
              <controlPr defaultSize="0" autoFill="0" autoLine="0" autoPict="0">
                <anchor moveWithCells="1">
                  <from>
                    <xdr:col>37</xdr:col>
                    <xdr:colOff>0</xdr:colOff>
                    <xdr:row>56</xdr:row>
                    <xdr:rowOff>180975</xdr:rowOff>
                  </from>
                  <to>
                    <xdr:col>37</xdr:col>
                    <xdr:colOff>219075</xdr:colOff>
                    <xdr:row>58</xdr:row>
                    <xdr:rowOff>9525</xdr:rowOff>
                  </to>
                </anchor>
              </controlPr>
            </control>
          </mc:Choice>
        </mc:AlternateContent>
        <mc:AlternateContent xmlns:mc="http://schemas.openxmlformats.org/markup-compatibility/2006">
          <mc:Choice Requires="x14">
            <control shapeId="68630" r:id="rId9" name="Check Box 22">
              <controlPr defaultSize="0" autoFill="0" autoLine="0" autoPict="0">
                <anchor moveWithCells="1">
                  <from>
                    <xdr:col>1</xdr:col>
                    <xdr:colOff>0</xdr:colOff>
                    <xdr:row>4</xdr:row>
                    <xdr:rowOff>9525</xdr:rowOff>
                  </from>
                  <to>
                    <xdr:col>2</xdr:col>
                    <xdr:colOff>0</xdr:colOff>
                    <xdr:row>5</xdr:row>
                    <xdr:rowOff>9525</xdr:rowOff>
                  </to>
                </anchor>
              </controlPr>
            </control>
          </mc:Choice>
        </mc:AlternateContent>
        <mc:AlternateContent xmlns:mc="http://schemas.openxmlformats.org/markup-compatibility/2006">
          <mc:Choice Requires="x14">
            <control shapeId="68631" r:id="rId10" name="Check Box 23">
              <controlPr defaultSize="0" autoFill="0" autoLine="0" autoPict="0">
                <anchor moveWithCells="1">
                  <from>
                    <xdr:col>1</xdr:col>
                    <xdr:colOff>0</xdr:colOff>
                    <xdr:row>5</xdr:row>
                    <xdr:rowOff>9525</xdr:rowOff>
                  </from>
                  <to>
                    <xdr:col>2</xdr:col>
                    <xdr:colOff>0</xdr:colOff>
                    <xdr:row>6</xdr:row>
                    <xdr:rowOff>9525</xdr:rowOff>
                  </to>
                </anchor>
              </controlPr>
            </control>
          </mc:Choice>
        </mc:AlternateContent>
        <mc:AlternateContent xmlns:mc="http://schemas.openxmlformats.org/markup-compatibility/2006">
          <mc:Choice Requires="x14">
            <control shapeId="68632" r:id="rId11" name="Check Box 24">
              <controlPr defaultSize="0" autoFill="0" autoLine="0" autoPict="0">
                <anchor moveWithCells="1">
                  <from>
                    <xdr:col>1</xdr:col>
                    <xdr:colOff>0</xdr:colOff>
                    <xdr:row>6</xdr:row>
                    <xdr:rowOff>9525</xdr:rowOff>
                  </from>
                  <to>
                    <xdr:col>2</xdr:col>
                    <xdr:colOff>0</xdr:colOff>
                    <xdr:row>7</xdr:row>
                    <xdr:rowOff>9525</xdr:rowOff>
                  </to>
                </anchor>
              </controlPr>
            </control>
          </mc:Choice>
        </mc:AlternateContent>
        <mc:AlternateContent xmlns:mc="http://schemas.openxmlformats.org/markup-compatibility/2006">
          <mc:Choice Requires="x14">
            <control shapeId="68633" r:id="rId12" name="Check Box 25">
              <controlPr defaultSize="0" autoFill="0" autoLine="0" autoPict="0">
                <anchor moveWithCells="1">
                  <from>
                    <xdr:col>1</xdr:col>
                    <xdr:colOff>0</xdr:colOff>
                    <xdr:row>7</xdr:row>
                    <xdr:rowOff>9525</xdr:rowOff>
                  </from>
                  <to>
                    <xdr:col>2</xdr:col>
                    <xdr:colOff>0</xdr:colOff>
                    <xdr:row>8</xdr:row>
                    <xdr:rowOff>9525</xdr:rowOff>
                  </to>
                </anchor>
              </controlPr>
            </control>
          </mc:Choice>
        </mc:AlternateContent>
        <mc:AlternateContent xmlns:mc="http://schemas.openxmlformats.org/markup-compatibility/2006">
          <mc:Choice Requires="x14">
            <control shapeId="68634" r:id="rId13" name="Check Box 26">
              <controlPr defaultSize="0" autoFill="0" autoLine="0" autoPict="0">
                <anchor moveWithCells="1">
                  <from>
                    <xdr:col>1</xdr:col>
                    <xdr:colOff>0</xdr:colOff>
                    <xdr:row>8</xdr:row>
                    <xdr:rowOff>9525</xdr:rowOff>
                  </from>
                  <to>
                    <xdr:col>2</xdr:col>
                    <xdr:colOff>0</xdr:colOff>
                    <xdr:row>9</xdr:row>
                    <xdr:rowOff>9525</xdr:rowOff>
                  </to>
                </anchor>
              </controlPr>
            </control>
          </mc:Choice>
        </mc:AlternateContent>
        <mc:AlternateContent xmlns:mc="http://schemas.openxmlformats.org/markup-compatibility/2006">
          <mc:Choice Requires="x14">
            <control shapeId="68635" r:id="rId14" name="Check Box 27">
              <controlPr defaultSize="0" autoFill="0" autoLine="0" autoPict="0">
                <anchor moveWithCells="1">
                  <from>
                    <xdr:col>1</xdr:col>
                    <xdr:colOff>0</xdr:colOff>
                    <xdr:row>9</xdr:row>
                    <xdr:rowOff>9525</xdr:rowOff>
                  </from>
                  <to>
                    <xdr:col>2</xdr:col>
                    <xdr:colOff>0</xdr:colOff>
                    <xdr:row>10</xdr:row>
                    <xdr:rowOff>9525</xdr:rowOff>
                  </to>
                </anchor>
              </controlPr>
            </control>
          </mc:Choice>
        </mc:AlternateContent>
        <mc:AlternateContent xmlns:mc="http://schemas.openxmlformats.org/markup-compatibility/2006">
          <mc:Choice Requires="x14">
            <control shapeId="68636" r:id="rId15" name="Check Box 28">
              <controlPr defaultSize="0" autoFill="0" autoLine="0" autoPict="0">
                <anchor moveWithCells="1">
                  <from>
                    <xdr:col>1</xdr:col>
                    <xdr:colOff>0</xdr:colOff>
                    <xdr:row>10</xdr:row>
                    <xdr:rowOff>9525</xdr:rowOff>
                  </from>
                  <to>
                    <xdr:col>2</xdr:col>
                    <xdr:colOff>0</xdr:colOff>
                    <xdr:row>11</xdr:row>
                    <xdr:rowOff>9525</xdr:rowOff>
                  </to>
                </anchor>
              </controlPr>
            </control>
          </mc:Choice>
        </mc:AlternateContent>
        <mc:AlternateContent xmlns:mc="http://schemas.openxmlformats.org/markup-compatibility/2006">
          <mc:Choice Requires="x14">
            <control shapeId="68637" r:id="rId16" name="Check Box 29">
              <controlPr defaultSize="0" autoFill="0" autoLine="0" autoPict="0">
                <anchor moveWithCells="1">
                  <from>
                    <xdr:col>1</xdr:col>
                    <xdr:colOff>0</xdr:colOff>
                    <xdr:row>11</xdr:row>
                    <xdr:rowOff>9525</xdr:rowOff>
                  </from>
                  <to>
                    <xdr:col>2</xdr:col>
                    <xdr:colOff>0</xdr:colOff>
                    <xdr:row>12</xdr:row>
                    <xdr:rowOff>9525</xdr:rowOff>
                  </to>
                </anchor>
              </controlPr>
            </control>
          </mc:Choice>
        </mc:AlternateContent>
        <mc:AlternateContent xmlns:mc="http://schemas.openxmlformats.org/markup-compatibility/2006">
          <mc:Choice Requires="x14">
            <control shapeId="68638" r:id="rId17" name="Check Box 30">
              <controlPr defaultSize="0" autoFill="0" autoLine="0" autoPict="0">
                <anchor moveWithCells="1">
                  <from>
                    <xdr:col>1</xdr:col>
                    <xdr:colOff>0</xdr:colOff>
                    <xdr:row>12</xdr:row>
                    <xdr:rowOff>9525</xdr:rowOff>
                  </from>
                  <to>
                    <xdr:col>2</xdr:col>
                    <xdr:colOff>0</xdr:colOff>
                    <xdr:row>13</xdr:row>
                    <xdr:rowOff>9525</xdr:rowOff>
                  </to>
                </anchor>
              </controlPr>
            </control>
          </mc:Choice>
        </mc:AlternateContent>
        <mc:AlternateContent xmlns:mc="http://schemas.openxmlformats.org/markup-compatibility/2006">
          <mc:Choice Requires="x14">
            <control shapeId="68639" r:id="rId18" name="Check Box 31">
              <controlPr defaultSize="0" autoFill="0" autoLine="0" autoPict="0">
                <anchor moveWithCells="1">
                  <from>
                    <xdr:col>1</xdr:col>
                    <xdr:colOff>0</xdr:colOff>
                    <xdr:row>13</xdr:row>
                    <xdr:rowOff>9525</xdr:rowOff>
                  </from>
                  <to>
                    <xdr:col>2</xdr:col>
                    <xdr:colOff>0</xdr:colOff>
                    <xdr:row>14</xdr:row>
                    <xdr:rowOff>9525</xdr:rowOff>
                  </to>
                </anchor>
              </controlPr>
            </control>
          </mc:Choice>
        </mc:AlternateContent>
        <mc:AlternateContent xmlns:mc="http://schemas.openxmlformats.org/markup-compatibility/2006">
          <mc:Choice Requires="x14">
            <control shapeId="68640" r:id="rId19" name="Check Box 32">
              <controlPr defaultSize="0" autoFill="0" autoLine="0" autoPict="0">
                <anchor moveWithCells="1">
                  <from>
                    <xdr:col>1</xdr:col>
                    <xdr:colOff>0</xdr:colOff>
                    <xdr:row>14</xdr:row>
                    <xdr:rowOff>9525</xdr:rowOff>
                  </from>
                  <to>
                    <xdr:col>2</xdr:col>
                    <xdr:colOff>0</xdr:colOff>
                    <xdr:row>15</xdr:row>
                    <xdr:rowOff>9525</xdr:rowOff>
                  </to>
                </anchor>
              </controlPr>
            </control>
          </mc:Choice>
        </mc:AlternateContent>
        <mc:AlternateContent xmlns:mc="http://schemas.openxmlformats.org/markup-compatibility/2006">
          <mc:Choice Requires="x14">
            <control shapeId="68641" r:id="rId20" name="Check Box 33">
              <controlPr defaultSize="0" autoFill="0" autoLine="0" autoPict="0">
                <anchor moveWithCells="1">
                  <from>
                    <xdr:col>1</xdr:col>
                    <xdr:colOff>0</xdr:colOff>
                    <xdr:row>15</xdr:row>
                    <xdr:rowOff>9525</xdr:rowOff>
                  </from>
                  <to>
                    <xdr:col>2</xdr:col>
                    <xdr:colOff>0</xdr:colOff>
                    <xdr:row>16</xdr:row>
                    <xdr:rowOff>9525</xdr:rowOff>
                  </to>
                </anchor>
              </controlPr>
            </control>
          </mc:Choice>
        </mc:AlternateContent>
        <mc:AlternateContent xmlns:mc="http://schemas.openxmlformats.org/markup-compatibility/2006">
          <mc:Choice Requires="x14">
            <control shapeId="68642" r:id="rId21" name="Check Box 34">
              <controlPr defaultSize="0" autoFill="0" autoLine="0" autoPict="0">
                <anchor moveWithCells="1">
                  <from>
                    <xdr:col>1</xdr:col>
                    <xdr:colOff>0</xdr:colOff>
                    <xdr:row>16</xdr:row>
                    <xdr:rowOff>9525</xdr:rowOff>
                  </from>
                  <to>
                    <xdr:col>2</xdr:col>
                    <xdr:colOff>0</xdr:colOff>
                    <xdr:row>17</xdr:row>
                    <xdr:rowOff>9525</xdr:rowOff>
                  </to>
                </anchor>
              </controlPr>
            </control>
          </mc:Choice>
        </mc:AlternateContent>
        <mc:AlternateContent xmlns:mc="http://schemas.openxmlformats.org/markup-compatibility/2006">
          <mc:Choice Requires="x14">
            <control shapeId="68643" r:id="rId22" name="Check Box 35">
              <controlPr defaultSize="0" autoFill="0" autoLine="0" autoPict="0">
                <anchor moveWithCells="1">
                  <from>
                    <xdr:col>1</xdr:col>
                    <xdr:colOff>0</xdr:colOff>
                    <xdr:row>17</xdr:row>
                    <xdr:rowOff>9525</xdr:rowOff>
                  </from>
                  <to>
                    <xdr:col>2</xdr:col>
                    <xdr:colOff>0</xdr:colOff>
                    <xdr:row>18</xdr:row>
                    <xdr:rowOff>9525</xdr:rowOff>
                  </to>
                </anchor>
              </controlPr>
            </control>
          </mc:Choice>
        </mc:AlternateContent>
        <mc:AlternateContent xmlns:mc="http://schemas.openxmlformats.org/markup-compatibility/2006">
          <mc:Choice Requires="x14">
            <control shapeId="68644" r:id="rId23" name="Check Box 36">
              <controlPr defaultSize="0" autoFill="0" autoLine="0" autoPict="0">
                <anchor moveWithCells="1">
                  <from>
                    <xdr:col>1</xdr:col>
                    <xdr:colOff>0</xdr:colOff>
                    <xdr:row>18</xdr:row>
                    <xdr:rowOff>9525</xdr:rowOff>
                  </from>
                  <to>
                    <xdr:col>2</xdr:col>
                    <xdr:colOff>0</xdr:colOff>
                    <xdr:row>19</xdr:row>
                    <xdr:rowOff>9525</xdr:rowOff>
                  </to>
                </anchor>
              </controlPr>
            </control>
          </mc:Choice>
        </mc:AlternateContent>
        <mc:AlternateContent xmlns:mc="http://schemas.openxmlformats.org/markup-compatibility/2006">
          <mc:Choice Requires="x14">
            <control shapeId="68645" r:id="rId24" name="Check Box 37">
              <controlPr defaultSize="0" autoFill="0" autoLine="0" autoPict="0">
                <anchor moveWithCells="1">
                  <from>
                    <xdr:col>1</xdr:col>
                    <xdr:colOff>0</xdr:colOff>
                    <xdr:row>19</xdr:row>
                    <xdr:rowOff>9525</xdr:rowOff>
                  </from>
                  <to>
                    <xdr:col>2</xdr:col>
                    <xdr:colOff>0</xdr:colOff>
                    <xdr:row>20</xdr:row>
                    <xdr:rowOff>9525</xdr:rowOff>
                  </to>
                </anchor>
              </controlPr>
            </control>
          </mc:Choice>
        </mc:AlternateContent>
        <mc:AlternateContent xmlns:mc="http://schemas.openxmlformats.org/markup-compatibility/2006">
          <mc:Choice Requires="x14">
            <control shapeId="68646" r:id="rId25" name="Check Box 38">
              <controlPr defaultSize="0" autoFill="0" autoLine="0" autoPict="0">
                <anchor moveWithCells="1">
                  <from>
                    <xdr:col>21</xdr:col>
                    <xdr:colOff>0</xdr:colOff>
                    <xdr:row>4</xdr:row>
                    <xdr:rowOff>9525</xdr:rowOff>
                  </from>
                  <to>
                    <xdr:col>22</xdr:col>
                    <xdr:colOff>0</xdr:colOff>
                    <xdr:row>5</xdr:row>
                    <xdr:rowOff>9525</xdr:rowOff>
                  </to>
                </anchor>
              </controlPr>
            </control>
          </mc:Choice>
        </mc:AlternateContent>
        <mc:AlternateContent xmlns:mc="http://schemas.openxmlformats.org/markup-compatibility/2006">
          <mc:Choice Requires="x14">
            <control shapeId="68647" r:id="rId26" name="Check Box 39">
              <controlPr defaultSize="0" autoFill="0" autoLine="0" autoPict="0">
                <anchor moveWithCells="1">
                  <from>
                    <xdr:col>21</xdr:col>
                    <xdr:colOff>0</xdr:colOff>
                    <xdr:row>5</xdr:row>
                    <xdr:rowOff>9525</xdr:rowOff>
                  </from>
                  <to>
                    <xdr:col>22</xdr:col>
                    <xdr:colOff>0</xdr:colOff>
                    <xdr:row>6</xdr:row>
                    <xdr:rowOff>9525</xdr:rowOff>
                  </to>
                </anchor>
              </controlPr>
            </control>
          </mc:Choice>
        </mc:AlternateContent>
        <mc:AlternateContent xmlns:mc="http://schemas.openxmlformats.org/markup-compatibility/2006">
          <mc:Choice Requires="x14">
            <control shapeId="68648" r:id="rId27" name="Check Box 40">
              <controlPr defaultSize="0" autoFill="0" autoLine="0" autoPict="0">
                <anchor moveWithCells="1">
                  <from>
                    <xdr:col>21</xdr:col>
                    <xdr:colOff>0</xdr:colOff>
                    <xdr:row>6</xdr:row>
                    <xdr:rowOff>9525</xdr:rowOff>
                  </from>
                  <to>
                    <xdr:col>22</xdr:col>
                    <xdr:colOff>0</xdr:colOff>
                    <xdr:row>7</xdr:row>
                    <xdr:rowOff>9525</xdr:rowOff>
                  </to>
                </anchor>
              </controlPr>
            </control>
          </mc:Choice>
        </mc:AlternateContent>
        <mc:AlternateContent xmlns:mc="http://schemas.openxmlformats.org/markup-compatibility/2006">
          <mc:Choice Requires="x14">
            <control shapeId="68649" r:id="rId28" name="Check Box 41">
              <controlPr defaultSize="0" autoFill="0" autoLine="0" autoPict="0">
                <anchor moveWithCells="1">
                  <from>
                    <xdr:col>21</xdr:col>
                    <xdr:colOff>0</xdr:colOff>
                    <xdr:row>7</xdr:row>
                    <xdr:rowOff>9525</xdr:rowOff>
                  </from>
                  <to>
                    <xdr:col>22</xdr:col>
                    <xdr:colOff>0</xdr:colOff>
                    <xdr:row>8</xdr:row>
                    <xdr:rowOff>9525</xdr:rowOff>
                  </to>
                </anchor>
              </controlPr>
            </control>
          </mc:Choice>
        </mc:AlternateContent>
        <mc:AlternateContent xmlns:mc="http://schemas.openxmlformats.org/markup-compatibility/2006">
          <mc:Choice Requires="x14">
            <control shapeId="68650" r:id="rId29" name="Check Box 42">
              <controlPr defaultSize="0" autoFill="0" autoLine="0" autoPict="0">
                <anchor moveWithCells="1">
                  <from>
                    <xdr:col>21</xdr:col>
                    <xdr:colOff>0</xdr:colOff>
                    <xdr:row>8</xdr:row>
                    <xdr:rowOff>9525</xdr:rowOff>
                  </from>
                  <to>
                    <xdr:col>22</xdr:col>
                    <xdr:colOff>0</xdr:colOff>
                    <xdr:row>9</xdr:row>
                    <xdr:rowOff>9525</xdr:rowOff>
                  </to>
                </anchor>
              </controlPr>
            </control>
          </mc:Choice>
        </mc:AlternateContent>
        <mc:AlternateContent xmlns:mc="http://schemas.openxmlformats.org/markup-compatibility/2006">
          <mc:Choice Requires="x14">
            <control shapeId="68651" r:id="rId30" name="Check Box 43">
              <controlPr defaultSize="0" autoFill="0" autoLine="0" autoPict="0">
                <anchor moveWithCells="1">
                  <from>
                    <xdr:col>21</xdr:col>
                    <xdr:colOff>0</xdr:colOff>
                    <xdr:row>9</xdr:row>
                    <xdr:rowOff>9525</xdr:rowOff>
                  </from>
                  <to>
                    <xdr:col>22</xdr:col>
                    <xdr:colOff>0</xdr:colOff>
                    <xdr:row>10</xdr:row>
                    <xdr:rowOff>9525</xdr:rowOff>
                  </to>
                </anchor>
              </controlPr>
            </control>
          </mc:Choice>
        </mc:AlternateContent>
        <mc:AlternateContent xmlns:mc="http://schemas.openxmlformats.org/markup-compatibility/2006">
          <mc:Choice Requires="x14">
            <control shapeId="68652" r:id="rId31" name="Check Box 44">
              <controlPr defaultSize="0" autoFill="0" autoLine="0" autoPict="0">
                <anchor moveWithCells="1">
                  <from>
                    <xdr:col>21</xdr:col>
                    <xdr:colOff>0</xdr:colOff>
                    <xdr:row>10</xdr:row>
                    <xdr:rowOff>9525</xdr:rowOff>
                  </from>
                  <to>
                    <xdr:col>22</xdr:col>
                    <xdr:colOff>0</xdr:colOff>
                    <xdr:row>11</xdr:row>
                    <xdr:rowOff>9525</xdr:rowOff>
                  </to>
                </anchor>
              </controlPr>
            </control>
          </mc:Choice>
        </mc:AlternateContent>
        <mc:AlternateContent xmlns:mc="http://schemas.openxmlformats.org/markup-compatibility/2006">
          <mc:Choice Requires="x14">
            <control shapeId="68653" r:id="rId32" name="Check Box 45">
              <controlPr defaultSize="0" autoFill="0" autoLine="0" autoPict="0">
                <anchor moveWithCells="1">
                  <from>
                    <xdr:col>21</xdr:col>
                    <xdr:colOff>0</xdr:colOff>
                    <xdr:row>11</xdr:row>
                    <xdr:rowOff>9525</xdr:rowOff>
                  </from>
                  <to>
                    <xdr:col>22</xdr:col>
                    <xdr:colOff>0</xdr:colOff>
                    <xdr:row>12</xdr:row>
                    <xdr:rowOff>9525</xdr:rowOff>
                  </to>
                </anchor>
              </controlPr>
            </control>
          </mc:Choice>
        </mc:AlternateContent>
        <mc:AlternateContent xmlns:mc="http://schemas.openxmlformats.org/markup-compatibility/2006">
          <mc:Choice Requires="x14">
            <control shapeId="68654" r:id="rId33" name="Check Box 46">
              <controlPr defaultSize="0" autoFill="0" autoLine="0" autoPict="0">
                <anchor moveWithCells="1">
                  <from>
                    <xdr:col>21</xdr:col>
                    <xdr:colOff>0</xdr:colOff>
                    <xdr:row>12</xdr:row>
                    <xdr:rowOff>9525</xdr:rowOff>
                  </from>
                  <to>
                    <xdr:col>22</xdr:col>
                    <xdr:colOff>0</xdr:colOff>
                    <xdr:row>13</xdr:row>
                    <xdr:rowOff>9525</xdr:rowOff>
                  </to>
                </anchor>
              </controlPr>
            </control>
          </mc:Choice>
        </mc:AlternateContent>
        <mc:AlternateContent xmlns:mc="http://schemas.openxmlformats.org/markup-compatibility/2006">
          <mc:Choice Requires="x14">
            <control shapeId="68655" r:id="rId34" name="Check Box 47">
              <controlPr defaultSize="0" autoFill="0" autoLine="0" autoPict="0">
                <anchor moveWithCells="1">
                  <from>
                    <xdr:col>21</xdr:col>
                    <xdr:colOff>0</xdr:colOff>
                    <xdr:row>13</xdr:row>
                    <xdr:rowOff>9525</xdr:rowOff>
                  </from>
                  <to>
                    <xdr:col>22</xdr:col>
                    <xdr:colOff>0</xdr:colOff>
                    <xdr:row>14</xdr:row>
                    <xdr:rowOff>9525</xdr:rowOff>
                  </to>
                </anchor>
              </controlPr>
            </control>
          </mc:Choice>
        </mc:AlternateContent>
        <mc:AlternateContent xmlns:mc="http://schemas.openxmlformats.org/markup-compatibility/2006">
          <mc:Choice Requires="x14">
            <control shapeId="68656" r:id="rId35" name="Check Box 48">
              <controlPr defaultSize="0" autoFill="0" autoLine="0" autoPict="0">
                <anchor moveWithCells="1">
                  <from>
                    <xdr:col>21</xdr:col>
                    <xdr:colOff>0</xdr:colOff>
                    <xdr:row>14</xdr:row>
                    <xdr:rowOff>9525</xdr:rowOff>
                  </from>
                  <to>
                    <xdr:col>22</xdr:col>
                    <xdr:colOff>0</xdr:colOff>
                    <xdr:row>15</xdr:row>
                    <xdr:rowOff>9525</xdr:rowOff>
                  </to>
                </anchor>
              </controlPr>
            </control>
          </mc:Choice>
        </mc:AlternateContent>
        <mc:AlternateContent xmlns:mc="http://schemas.openxmlformats.org/markup-compatibility/2006">
          <mc:Choice Requires="x14">
            <control shapeId="68657" r:id="rId36" name="Check Box 49">
              <controlPr defaultSize="0" autoFill="0" autoLine="0" autoPict="0">
                <anchor moveWithCells="1">
                  <from>
                    <xdr:col>21</xdr:col>
                    <xdr:colOff>0</xdr:colOff>
                    <xdr:row>15</xdr:row>
                    <xdr:rowOff>9525</xdr:rowOff>
                  </from>
                  <to>
                    <xdr:col>22</xdr:col>
                    <xdr:colOff>0</xdr:colOff>
                    <xdr:row>16</xdr:row>
                    <xdr:rowOff>9525</xdr:rowOff>
                  </to>
                </anchor>
              </controlPr>
            </control>
          </mc:Choice>
        </mc:AlternateContent>
        <mc:AlternateContent xmlns:mc="http://schemas.openxmlformats.org/markup-compatibility/2006">
          <mc:Choice Requires="x14">
            <control shapeId="68658" r:id="rId37" name="Check Box 50">
              <controlPr defaultSize="0" autoFill="0" autoLine="0" autoPict="0">
                <anchor moveWithCells="1">
                  <from>
                    <xdr:col>21</xdr:col>
                    <xdr:colOff>0</xdr:colOff>
                    <xdr:row>16</xdr:row>
                    <xdr:rowOff>9525</xdr:rowOff>
                  </from>
                  <to>
                    <xdr:col>22</xdr:col>
                    <xdr:colOff>0</xdr:colOff>
                    <xdr:row>17</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86D72-DCCC-41A0-A648-B40608E99299}">
  <dimension ref="A1:BG69"/>
  <sheetViews>
    <sheetView showGridLines="0" showRuler="0" zoomScale="90" zoomScaleNormal="90" zoomScaleSheetLayoutView="100" zoomScalePageLayoutView="90" workbookViewId="0">
      <selection activeCell="Q31" sqref="Q31:AE31"/>
    </sheetView>
  </sheetViews>
  <sheetFormatPr baseColWidth="10" defaultColWidth="11" defaultRowHeight="15" x14ac:dyDescent="0.2"/>
  <cols>
    <col min="1" max="1" width="5.5703125" style="46" customWidth="1"/>
    <col min="2" max="10" width="3.5703125" style="46" customWidth="1"/>
    <col min="11" max="12" width="4.42578125" style="46" customWidth="1"/>
    <col min="13" max="25" width="3.5703125" style="46" customWidth="1"/>
    <col min="26" max="26" width="3.5703125" style="45" customWidth="1"/>
    <col min="27" max="28" width="4.42578125" style="45" customWidth="1"/>
    <col min="29" max="31" width="3.5703125" style="45" customWidth="1"/>
    <col min="32" max="32" width="4.42578125" style="45" customWidth="1"/>
    <col min="33" max="33" width="2.5703125" style="45" customWidth="1"/>
    <col min="34" max="34" width="2.140625" style="45" customWidth="1"/>
    <col min="35" max="43" width="3.5703125" style="45" customWidth="1"/>
    <col min="44" max="51" width="3.5703125" style="45" hidden="1" customWidth="1"/>
    <col min="52" max="52" width="3.42578125" style="45" hidden="1" customWidth="1"/>
    <col min="53" max="53" width="1.7109375" style="84" customWidth="1"/>
    <col min="54" max="57" width="7.5703125" style="84" customWidth="1"/>
    <col min="58" max="58" width="7.5703125" style="45" customWidth="1"/>
    <col min="59" max="16384" width="11" style="45"/>
  </cols>
  <sheetData>
    <row r="1" spans="1:57" ht="14.25" customHeight="1" x14ac:dyDescent="0.2">
      <c r="A1" s="596"/>
      <c r="B1" s="596"/>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c r="AI1" s="596"/>
      <c r="AJ1" s="596"/>
      <c r="AK1" s="596"/>
      <c r="AL1" s="596"/>
      <c r="AM1" s="596"/>
      <c r="AN1" s="596"/>
      <c r="AO1" s="596"/>
      <c r="AP1" s="596"/>
      <c r="AQ1" s="596"/>
      <c r="AR1" s="209"/>
      <c r="AS1" s="209"/>
      <c r="AT1" s="209"/>
      <c r="AU1" s="209"/>
      <c r="AV1" s="209"/>
      <c r="AW1" s="209"/>
      <c r="AX1" s="209"/>
      <c r="AY1" s="209"/>
    </row>
    <row r="2" spans="1:57" ht="35.25" x14ac:dyDescent="0.2">
      <c r="A2" s="637" t="s">
        <v>125</v>
      </c>
      <c r="B2" s="637"/>
      <c r="C2" s="637"/>
      <c r="D2" s="637"/>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7"/>
      <c r="AG2" s="637"/>
      <c r="AH2" s="637"/>
      <c r="AI2" s="637"/>
      <c r="AJ2" s="637"/>
      <c r="AK2" s="637"/>
      <c r="AL2" s="637"/>
      <c r="AM2" s="637"/>
      <c r="AN2" s="637"/>
      <c r="AO2" s="637"/>
      <c r="AP2" s="637"/>
      <c r="AQ2" s="637"/>
      <c r="AR2" s="133"/>
      <c r="AS2" s="133"/>
      <c r="AT2" s="133"/>
      <c r="AU2" s="133"/>
      <c r="AV2" s="133"/>
      <c r="AW2" s="133"/>
      <c r="AX2" s="133"/>
      <c r="AY2" s="133"/>
    </row>
    <row r="3" spans="1:57" ht="14.25" customHeight="1" x14ac:dyDescent="0.2">
      <c r="A3" s="596"/>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6"/>
      <c r="AQ3" s="596"/>
      <c r="AR3" s="209"/>
      <c r="AS3" s="209"/>
      <c r="AT3" s="209"/>
      <c r="AU3" s="209"/>
      <c r="AV3" s="209"/>
      <c r="AW3" s="209"/>
      <c r="AX3" s="209"/>
      <c r="AY3" s="209"/>
    </row>
    <row r="4" spans="1:57" s="50" customFormat="1" ht="15.75" customHeight="1" x14ac:dyDescent="0.2">
      <c r="A4" s="596"/>
      <c r="B4" s="638" t="s">
        <v>34</v>
      </c>
      <c r="C4" s="638"/>
      <c r="D4" s="638"/>
      <c r="E4" s="638"/>
      <c r="F4" s="638"/>
      <c r="G4" s="638"/>
      <c r="H4" s="638"/>
      <c r="I4" s="638"/>
      <c r="J4" s="638"/>
      <c r="K4" s="639"/>
      <c r="L4" s="639"/>
      <c r="M4" s="639"/>
      <c r="N4" s="639"/>
      <c r="O4" s="639"/>
      <c r="P4" s="639"/>
      <c r="Q4" s="639"/>
      <c r="R4" s="639"/>
      <c r="S4" s="639"/>
      <c r="T4" s="639"/>
      <c r="U4" s="639"/>
      <c r="V4" s="635"/>
      <c r="W4" s="635"/>
      <c r="X4" s="635"/>
      <c r="Y4" s="635"/>
      <c r="Z4" s="635"/>
      <c r="AA4" s="635"/>
      <c r="AB4" s="635"/>
      <c r="AC4" s="635"/>
      <c r="AD4" s="635"/>
      <c r="AE4" s="635"/>
      <c r="AF4" s="635"/>
      <c r="AG4" s="635"/>
      <c r="AH4" s="635"/>
      <c r="AI4" s="635"/>
      <c r="AJ4" s="635"/>
      <c r="AK4" s="635"/>
      <c r="AL4" s="635"/>
      <c r="AM4" s="635"/>
      <c r="AN4" s="635"/>
      <c r="AO4" s="635"/>
      <c r="AP4" s="635"/>
      <c r="AQ4" s="635"/>
      <c r="AR4" s="210"/>
      <c r="AS4" s="210"/>
      <c r="AT4" s="210"/>
      <c r="AU4" s="210"/>
      <c r="AV4" s="210"/>
      <c r="AW4" s="210"/>
      <c r="AX4" s="210"/>
      <c r="AY4" s="210"/>
      <c r="BA4" s="85"/>
      <c r="BB4" s="85"/>
      <c r="BC4" s="85"/>
      <c r="BD4" s="85"/>
      <c r="BE4" s="85"/>
    </row>
    <row r="5" spans="1:57" s="50" customFormat="1" x14ac:dyDescent="0.2">
      <c r="A5" s="596"/>
      <c r="C5" s="503" t="s">
        <v>35</v>
      </c>
      <c r="D5" s="503"/>
      <c r="E5" s="503"/>
      <c r="F5" s="503"/>
      <c r="G5" s="503"/>
      <c r="H5" s="503"/>
      <c r="I5" s="503"/>
      <c r="J5" s="503"/>
      <c r="K5" s="639"/>
      <c r="L5" s="639"/>
      <c r="M5" s="639"/>
      <c r="N5" s="639"/>
      <c r="O5" s="639"/>
      <c r="P5" s="639"/>
      <c r="Q5" s="639"/>
      <c r="R5" s="639"/>
      <c r="S5" s="639"/>
      <c r="T5" s="639"/>
      <c r="U5" s="639"/>
      <c r="W5" s="636" t="s">
        <v>20</v>
      </c>
      <c r="X5" s="636"/>
      <c r="Y5" s="636"/>
      <c r="Z5" s="636"/>
      <c r="AA5" s="636"/>
      <c r="AB5" s="636"/>
      <c r="AC5" s="636"/>
      <c r="AD5" s="636"/>
      <c r="AE5" s="636"/>
      <c r="AF5" s="636"/>
      <c r="AG5" s="636"/>
      <c r="AH5" s="636"/>
      <c r="AI5" s="636"/>
      <c r="AJ5" s="636"/>
      <c r="AK5" s="636"/>
      <c r="AL5" s="636"/>
      <c r="AM5" s="636"/>
      <c r="AN5" s="636"/>
      <c r="AO5" s="636"/>
      <c r="AP5" s="636"/>
      <c r="AQ5" s="636"/>
      <c r="AR5" s="211"/>
      <c r="AS5" s="211"/>
      <c r="AT5" s="211"/>
      <c r="AU5" s="211"/>
      <c r="AV5" s="211"/>
      <c r="AW5" s="211"/>
      <c r="AX5" s="211"/>
      <c r="AY5" s="211"/>
      <c r="BA5" s="85"/>
      <c r="BB5" s="85"/>
      <c r="BC5" s="85"/>
      <c r="BD5" s="85"/>
      <c r="BE5" s="85"/>
    </row>
    <row r="6" spans="1:57" s="50" customFormat="1" x14ac:dyDescent="0.2">
      <c r="A6" s="596"/>
      <c r="C6" s="503" t="s">
        <v>41</v>
      </c>
      <c r="D6" s="503"/>
      <c r="E6" s="503"/>
      <c r="F6" s="503"/>
      <c r="G6" s="503"/>
      <c r="H6" s="503"/>
      <c r="I6" s="503"/>
      <c r="J6" s="503"/>
      <c r="K6" s="639"/>
      <c r="L6" s="639"/>
      <c r="M6" s="639"/>
      <c r="N6" s="639"/>
      <c r="O6" s="639"/>
      <c r="P6" s="639"/>
      <c r="Q6" s="639"/>
      <c r="R6" s="639"/>
      <c r="S6" s="639"/>
      <c r="T6" s="639"/>
      <c r="U6" s="639"/>
      <c r="W6" s="503" t="s">
        <v>21</v>
      </c>
      <c r="X6" s="503"/>
      <c r="Y6" s="503"/>
      <c r="Z6" s="503"/>
      <c r="AA6" s="503"/>
      <c r="AB6" s="503"/>
      <c r="AC6" s="503"/>
      <c r="AD6" s="503"/>
      <c r="AE6" s="503"/>
      <c r="AF6" s="503"/>
      <c r="AG6" s="503"/>
      <c r="AH6" s="503"/>
      <c r="AI6" s="503"/>
      <c r="AJ6" s="503"/>
      <c r="AK6" s="503"/>
      <c r="AL6" s="503"/>
      <c r="AM6" s="503"/>
      <c r="AN6" s="503"/>
      <c r="AO6" s="503"/>
      <c r="AP6" s="503"/>
      <c r="AQ6" s="503"/>
      <c r="AR6" s="207"/>
      <c r="AS6" s="207"/>
      <c r="AT6" s="207"/>
      <c r="AU6" s="207"/>
      <c r="AV6" s="207"/>
      <c r="AW6" s="207"/>
      <c r="AX6" s="207"/>
      <c r="AY6" s="207"/>
      <c r="BA6" s="85"/>
      <c r="BB6" s="85"/>
      <c r="BC6" s="85"/>
      <c r="BD6" s="85"/>
      <c r="BE6" s="85"/>
    </row>
    <row r="7" spans="1:57" s="50" customFormat="1" x14ac:dyDescent="0.2">
      <c r="A7" s="596"/>
      <c r="C7" s="503" t="s">
        <v>44</v>
      </c>
      <c r="D7" s="503"/>
      <c r="E7" s="503"/>
      <c r="F7" s="503"/>
      <c r="G7" s="503"/>
      <c r="H7" s="503"/>
      <c r="I7" s="503"/>
      <c r="J7" s="503"/>
      <c r="K7" s="639"/>
      <c r="L7" s="639"/>
      <c r="M7" s="639"/>
      <c r="N7" s="639"/>
      <c r="O7" s="639"/>
      <c r="P7" s="639"/>
      <c r="Q7" s="639"/>
      <c r="R7" s="639"/>
      <c r="S7" s="639"/>
      <c r="T7" s="639"/>
      <c r="U7" s="639"/>
      <c r="W7" s="503" t="s">
        <v>22</v>
      </c>
      <c r="X7" s="503"/>
      <c r="Y7" s="503"/>
      <c r="Z7" s="503"/>
      <c r="AA7" s="503"/>
      <c r="AB7" s="503"/>
      <c r="AC7" s="503"/>
      <c r="AD7" s="503"/>
      <c r="AE7" s="503"/>
      <c r="AF7" s="503"/>
      <c r="AG7" s="503"/>
      <c r="AH7" s="503"/>
      <c r="AI7" s="503"/>
      <c r="AJ7" s="503"/>
      <c r="AK7" s="503"/>
      <c r="AL7" s="503"/>
      <c r="AM7" s="503"/>
      <c r="AN7" s="503"/>
      <c r="AO7" s="503"/>
      <c r="AP7" s="503"/>
      <c r="AQ7" s="503"/>
      <c r="AR7" s="207"/>
      <c r="AS7" s="207"/>
      <c r="AT7" s="207"/>
      <c r="AU7" s="207"/>
      <c r="AV7" s="207"/>
      <c r="AW7" s="207"/>
      <c r="AX7" s="207"/>
      <c r="AY7" s="207"/>
      <c r="BA7" s="85"/>
      <c r="BB7" s="85"/>
      <c r="BC7" s="85"/>
      <c r="BD7" s="85"/>
      <c r="BE7" s="85"/>
    </row>
    <row r="8" spans="1:57" s="50" customFormat="1" x14ac:dyDescent="0.2">
      <c r="A8" s="596"/>
      <c r="C8" s="503" t="s">
        <v>47</v>
      </c>
      <c r="D8" s="503"/>
      <c r="E8" s="503"/>
      <c r="F8" s="503"/>
      <c r="G8" s="503"/>
      <c r="H8" s="503"/>
      <c r="I8" s="503"/>
      <c r="J8" s="503"/>
      <c r="K8" s="639"/>
      <c r="L8" s="639"/>
      <c r="M8" s="639"/>
      <c r="N8" s="639"/>
      <c r="O8" s="639"/>
      <c r="P8" s="639"/>
      <c r="Q8" s="639"/>
      <c r="R8" s="639"/>
      <c r="S8" s="639"/>
      <c r="T8" s="639"/>
      <c r="U8" s="639"/>
      <c r="W8" s="503" t="s">
        <v>23</v>
      </c>
      <c r="X8" s="503"/>
      <c r="Y8" s="503"/>
      <c r="Z8" s="503"/>
      <c r="AA8" s="503"/>
      <c r="AB8" s="503"/>
      <c r="AC8" s="503"/>
      <c r="AD8" s="503"/>
      <c r="AE8" s="503"/>
      <c r="AF8" s="503"/>
      <c r="AG8" s="503"/>
      <c r="AH8" s="503"/>
      <c r="AI8" s="503"/>
      <c r="AJ8" s="503"/>
      <c r="AK8" s="503"/>
      <c r="AL8" s="503"/>
      <c r="AM8" s="503"/>
      <c r="AN8" s="503"/>
      <c r="AO8" s="503"/>
      <c r="AP8" s="503"/>
      <c r="AQ8" s="503"/>
      <c r="AR8" s="207"/>
      <c r="AS8" s="207"/>
      <c r="AT8" s="207"/>
      <c r="AU8" s="207"/>
      <c r="AV8" s="207"/>
      <c r="AW8" s="207"/>
      <c r="AX8" s="207"/>
      <c r="AY8" s="207"/>
      <c r="BA8" s="85"/>
      <c r="BB8" s="85"/>
      <c r="BC8" s="85"/>
      <c r="BD8" s="85"/>
      <c r="BE8" s="85"/>
    </row>
    <row r="9" spans="1:57" s="50" customFormat="1" x14ac:dyDescent="0.2">
      <c r="A9" s="596"/>
      <c r="C9" s="503" t="s">
        <v>126</v>
      </c>
      <c r="D9" s="503"/>
      <c r="E9" s="503"/>
      <c r="F9" s="503"/>
      <c r="G9" s="503"/>
      <c r="H9" s="503"/>
      <c r="I9" s="503"/>
      <c r="J9" s="503"/>
      <c r="K9" s="639"/>
      <c r="L9" s="639"/>
      <c r="M9" s="639"/>
      <c r="N9" s="639"/>
      <c r="O9" s="639"/>
      <c r="P9" s="639"/>
      <c r="Q9" s="639"/>
      <c r="R9" s="639"/>
      <c r="S9" s="639"/>
      <c r="T9" s="639"/>
      <c r="U9" s="639"/>
      <c r="W9" s="503" t="s">
        <v>24</v>
      </c>
      <c r="X9" s="503"/>
      <c r="Y9" s="503"/>
      <c r="Z9" s="503"/>
      <c r="AA9" s="503"/>
      <c r="AB9" s="503"/>
      <c r="AC9" s="503"/>
      <c r="AD9" s="503"/>
      <c r="AE9" s="503"/>
      <c r="AF9" s="503"/>
      <c r="AG9" s="503"/>
      <c r="AH9" s="503"/>
      <c r="AI9" s="503"/>
      <c r="AJ9" s="503"/>
      <c r="AK9" s="503"/>
      <c r="AL9" s="503"/>
      <c r="AM9" s="503"/>
      <c r="AN9" s="503"/>
      <c r="AO9" s="503"/>
      <c r="AP9" s="503"/>
      <c r="AQ9" s="503"/>
      <c r="AR9" s="207"/>
      <c r="AS9" s="207"/>
      <c r="AT9" s="207"/>
      <c r="AU9" s="207"/>
      <c r="AV9" s="207"/>
      <c r="AW9" s="207"/>
      <c r="AX9" s="207"/>
      <c r="AY9" s="207"/>
      <c r="BA9" s="85"/>
      <c r="BB9" s="85"/>
      <c r="BC9" s="85"/>
      <c r="BD9" s="85"/>
      <c r="BE9" s="85"/>
    </row>
    <row r="10" spans="1:57" s="50" customFormat="1" x14ac:dyDescent="0.2">
      <c r="A10" s="596"/>
      <c r="C10" s="503" t="s">
        <v>36</v>
      </c>
      <c r="D10" s="503"/>
      <c r="E10" s="503"/>
      <c r="F10" s="503"/>
      <c r="G10" s="503"/>
      <c r="H10" s="503"/>
      <c r="I10" s="503"/>
      <c r="J10" s="503"/>
      <c r="K10" s="639"/>
      <c r="L10" s="639"/>
      <c r="M10" s="639"/>
      <c r="N10" s="639"/>
      <c r="O10" s="639"/>
      <c r="P10" s="639"/>
      <c r="Q10" s="639"/>
      <c r="R10" s="639"/>
      <c r="S10" s="639"/>
      <c r="T10" s="639"/>
      <c r="U10" s="639"/>
      <c r="W10" s="503" t="s">
        <v>25</v>
      </c>
      <c r="X10" s="503"/>
      <c r="Y10" s="503"/>
      <c r="Z10" s="503"/>
      <c r="AA10" s="503"/>
      <c r="AB10" s="503"/>
      <c r="AC10" s="503"/>
      <c r="AD10" s="503"/>
      <c r="AE10" s="503"/>
      <c r="AF10" s="503"/>
      <c r="AG10" s="503"/>
      <c r="AH10" s="503"/>
      <c r="AI10" s="503"/>
      <c r="AJ10" s="503"/>
      <c r="AK10" s="503"/>
      <c r="AL10" s="503"/>
      <c r="AM10" s="503"/>
      <c r="AN10" s="503"/>
      <c r="AO10" s="503"/>
      <c r="AP10" s="503"/>
      <c r="AQ10" s="503"/>
      <c r="AR10" s="207"/>
      <c r="AS10" s="207"/>
      <c r="AT10" s="207"/>
      <c r="AU10" s="207"/>
      <c r="AV10" s="207"/>
      <c r="AW10" s="207"/>
      <c r="AX10" s="207"/>
      <c r="AY10" s="207"/>
      <c r="BA10" s="85"/>
      <c r="BB10" s="85"/>
      <c r="BC10" s="85"/>
      <c r="BD10" s="85"/>
      <c r="BE10" s="85"/>
    </row>
    <row r="11" spans="1:57" s="50" customFormat="1" x14ac:dyDescent="0.2">
      <c r="A11" s="596"/>
      <c r="C11" s="503" t="s">
        <v>39</v>
      </c>
      <c r="D11" s="503"/>
      <c r="E11" s="503"/>
      <c r="F11" s="503"/>
      <c r="G11" s="503"/>
      <c r="H11" s="503"/>
      <c r="I11" s="503"/>
      <c r="J11" s="503"/>
      <c r="K11" s="639"/>
      <c r="L11" s="639"/>
      <c r="M11" s="639"/>
      <c r="N11" s="639"/>
      <c r="O11" s="639"/>
      <c r="P11" s="639"/>
      <c r="Q11" s="639"/>
      <c r="R11" s="639"/>
      <c r="S11" s="639"/>
      <c r="T11" s="639"/>
      <c r="U11" s="639"/>
      <c r="W11" s="503" t="s">
        <v>27</v>
      </c>
      <c r="X11" s="503"/>
      <c r="Y11" s="503"/>
      <c r="Z11" s="503"/>
      <c r="AA11" s="503"/>
      <c r="AB11" s="503"/>
      <c r="AC11" s="503"/>
      <c r="AD11" s="503"/>
      <c r="AE11" s="503"/>
      <c r="AF11" s="503"/>
      <c r="AG11" s="503"/>
      <c r="AH11" s="503"/>
      <c r="AI11" s="503"/>
      <c r="AJ11" s="503"/>
      <c r="AK11" s="503"/>
      <c r="AL11" s="503"/>
      <c r="AM11" s="503"/>
      <c r="AN11" s="503"/>
      <c r="AO11" s="503"/>
      <c r="AP11" s="503"/>
      <c r="AQ11" s="503"/>
      <c r="AR11" s="207"/>
      <c r="AS11" s="207"/>
      <c r="AT11" s="207"/>
      <c r="AU11" s="207"/>
      <c r="AV11" s="207"/>
      <c r="AW11" s="207"/>
      <c r="AX11" s="207"/>
      <c r="AY11" s="207"/>
      <c r="BA11" s="85"/>
      <c r="BB11" s="85"/>
      <c r="BC11" s="85"/>
      <c r="BD11" s="85"/>
      <c r="BE11" s="85"/>
    </row>
    <row r="12" spans="1:57" s="50" customFormat="1" x14ac:dyDescent="0.2">
      <c r="A12" s="596"/>
      <c r="C12" s="503" t="s">
        <v>42</v>
      </c>
      <c r="D12" s="503"/>
      <c r="E12" s="503"/>
      <c r="F12" s="503"/>
      <c r="G12" s="503"/>
      <c r="H12" s="503"/>
      <c r="I12" s="503"/>
      <c r="J12" s="503"/>
      <c r="K12" s="639"/>
      <c r="L12" s="639"/>
      <c r="M12" s="639"/>
      <c r="N12" s="639"/>
      <c r="O12" s="639"/>
      <c r="P12" s="639"/>
      <c r="Q12" s="639"/>
      <c r="R12" s="639"/>
      <c r="S12" s="639"/>
      <c r="T12" s="639"/>
      <c r="U12" s="639"/>
      <c r="W12" s="503" t="s">
        <v>28</v>
      </c>
      <c r="X12" s="503"/>
      <c r="Y12" s="503"/>
      <c r="Z12" s="503"/>
      <c r="AA12" s="503"/>
      <c r="AB12" s="503"/>
      <c r="AC12" s="503"/>
      <c r="AD12" s="503"/>
      <c r="AE12" s="503"/>
      <c r="AF12" s="503"/>
      <c r="AG12" s="503"/>
      <c r="AH12" s="503"/>
      <c r="AI12" s="503"/>
      <c r="AJ12" s="503"/>
      <c r="AK12" s="503"/>
      <c r="AL12" s="503"/>
      <c r="AM12" s="503"/>
      <c r="AN12" s="503"/>
      <c r="AO12" s="503"/>
      <c r="AP12" s="503"/>
      <c r="AQ12" s="503"/>
      <c r="AR12" s="207"/>
      <c r="AS12" s="207"/>
      <c r="AT12" s="207"/>
      <c r="AU12" s="207"/>
      <c r="AV12" s="207"/>
      <c r="AW12" s="207"/>
      <c r="AX12" s="207"/>
      <c r="AY12" s="207"/>
      <c r="BA12" s="85"/>
      <c r="BB12" s="85"/>
      <c r="BC12" s="85"/>
      <c r="BD12" s="85"/>
      <c r="BE12" s="85"/>
    </row>
    <row r="13" spans="1:57" s="50" customFormat="1" x14ac:dyDescent="0.2">
      <c r="A13" s="596"/>
      <c r="C13" s="503" t="s">
        <v>45</v>
      </c>
      <c r="D13" s="503"/>
      <c r="E13" s="503"/>
      <c r="F13" s="503"/>
      <c r="G13" s="503"/>
      <c r="H13" s="503"/>
      <c r="I13" s="503"/>
      <c r="J13" s="503"/>
      <c r="K13" s="639"/>
      <c r="L13" s="639"/>
      <c r="M13" s="639"/>
      <c r="N13" s="639"/>
      <c r="O13" s="639"/>
      <c r="P13" s="639"/>
      <c r="Q13" s="639"/>
      <c r="R13" s="639"/>
      <c r="S13" s="639"/>
      <c r="T13" s="639"/>
      <c r="U13" s="639"/>
      <c r="W13" s="503" t="s">
        <v>29</v>
      </c>
      <c r="X13" s="503"/>
      <c r="Y13" s="503"/>
      <c r="Z13" s="503"/>
      <c r="AA13" s="503"/>
      <c r="AB13" s="503"/>
      <c r="AC13" s="503"/>
      <c r="AD13" s="503"/>
      <c r="AE13" s="503"/>
      <c r="AF13" s="503"/>
      <c r="AG13" s="503"/>
      <c r="AH13" s="503"/>
      <c r="AI13" s="503"/>
      <c r="AJ13" s="503"/>
      <c r="AK13" s="503"/>
      <c r="AL13" s="503"/>
      <c r="AM13" s="503"/>
      <c r="AN13" s="503"/>
      <c r="AO13" s="503"/>
      <c r="AP13" s="503"/>
      <c r="AQ13" s="503"/>
      <c r="AR13" s="207"/>
      <c r="AS13" s="207"/>
      <c r="AT13" s="207"/>
      <c r="AU13" s="207"/>
      <c r="AV13" s="207"/>
      <c r="AW13" s="207"/>
      <c r="AX13" s="207"/>
      <c r="AY13" s="207"/>
      <c r="BA13" s="85"/>
      <c r="BB13" s="85"/>
      <c r="BC13" s="85"/>
      <c r="BD13" s="85"/>
      <c r="BE13" s="85"/>
    </row>
    <row r="14" spans="1:57" s="50" customFormat="1" x14ac:dyDescent="0.2">
      <c r="A14" s="596"/>
      <c r="C14" s="503" t="s">
        <v>48</v>
      </c>
      <c r="D14" s="503"/>
      <c r="E14" s="503"/>
      <c r="F14" s="503"/>
      <c r="G14" s="503"/>
      <c r="H14" s="503"/>
      <c r="I14" s="503"/>
      <c r="J14" s="503"/>
      <c r="K14" s="639"/>
      <c r="L14" s="639"/>
      <c r="M14" s="639"/>
      <c r="N14" s="639"/>
      <c r="O14" s="639"/>
      <c r="P14" s="639"/>
      <c r="Q14" s="639"/>
      <c r="R14" s="639"/>
      <c r="S14" s="639"/>
      <c r="T14" s="639"/>
      <c r="U14" s="639"/>
      <c r="W14" s="635" t="s">
        <v>30</v>
      </c>
      <c r="X14" s="635"/>
      <c r="Y14" s="635"/>
      <c r="Z14" s="635"/>
      <c r="AA14" s="635"/>
      <c r="AB14" s="635"/>
      <c r="AC14" s="635"/>
      <c r="AD14" s="635"/>
      <c r="AE14" s="635"/>
      <c r="AF14" s="635"/>
      <c r="AG14" s="635"/>
      <c r="AH14" s="635"/>
      <c r="AI14" s="635"/>
      <c r="AJ14" s="635"/>
      <c r="AK14" s="635"/>
      <c r="AL14" s="635"/>
      <c r="AM14" s="635"/>
      <c r="AN14" s="635"/>
      <c r="AO14" s="635"/>
      <c r="AP14" s="635"/>
      <c r="AQ14" s="635"/>
      <c r="AR14" s="210"/>
      <c r="AS14" s="210"/>
      <c r="AT14" s="210"/>
      <c r="AU14" s="210"/>
      <c r="AV14" s="210"/>
      <c r="AW14" s="210"/>
      <c r="AX14" s="210"/>
      <c r="AY14" s="210"/>
      <c r="BA14" s="85"/>
      <c r="BB14" s="85"/>
      <c r="BC14" s="85"/>
      <c r="BD14" s="85"/>
      <c r="BE14" s="85"/>
    </row>
    <row r="15" spans="1:57" s="50" customFormat="1" x14ac:dyDescent="0.2">
      <c r="A15" s="596"/>
      <c r="C15" s="503" t="s">
        <v>51</v>
      </c>
      <c r="D15" s="503"/>
      <c r="E15" s="503"/>
      <c r="F15" s="503"/>
      <c r="G15" s="503"/>
      <c r="H15" s="503"/>
      <c r="I15" s="503"/>
      <c r="J15" s="503"/>
      <c r="K15" s="639"/>
      <c r="L15" s="639"/>
      <c r="M15" s="639"/>
      <c r="N15" s="639"/>
      <c r="O15" s="639"/>
      <c r="P15" s="639"/>
      <c r="Q15" s="639"/>
      <c r="R15" s="639"/>
      <c r="S15" s="639"/>
      <c r="T15" s="639"/>
      <c r="U15" s="639"/>
      <c r="W15" s="503" t="s">
        <v>31</v>
      </c>
      <c r="X15" s="503"/>
      <c r="Y15" s="503"/>
      <c r="Z15" s="503"/>
      <c r="AA15" s="503"/>
      <c r="AB15" s="503"/>
      <c r="AC15" s="503"/>
      <c r="AD15" s="503"/>
      <c r="AE15" s="503"/>
      <c r="AF15" s="503"/>
      <c r="AG15" s="503"/>
      <c r="AH15" s="503"/>
      <c r="AI15" s="503"/>
      <c r="AJ15" s="503"/>
      <c r="AK15" s="503"/>
      <c r="AL15" s="503"/>
      <c r="AM15" s="503"/>
      <c r="AN15" s="503"/>
      <c r="AO15" s="503"/>
      <c r="AP15" s="503"/>
      <c r="AQ15" s="503"/>
      <c r="AR15" s="207"/>
      <c r="AS15" s="207"/>
      <c r="AT15" s="207"/>
      <c r="AU15" s="207"/>
      <c r="AV15" s="207"/>
      <c r="AW15" s="207"/>
      <c r="AX15" s="207"/>
      <c r="AY15" s="207"/>
      <c r="BA15" s="85"/>
      <c r="BB15" s="85"/>
      <c r="BC15" s="85"/>
      <c r="BD15" s="85"/>
      <c r="BE15" s="85"/>
    </row>
    <row r="16" spans="1:57" s="50" customFormat="1" x14ac:dyDescent="0.2">
      <c r="A16" s="596"/>
      <c r="C16" s="503" t="s">
        <v>37</v>
      </c>
      <c r="D16" s="503"/>
      <c r="E16" s="503"/>
      <c r="F16" s="503"/>
      <c r="G16" s="503"/>
      <c r="H16" s="503"/>
      <c r="I16" s="503"/>
      <c r="J16" s="503"/>
      <c r="K16" s="639"/>
      <c r="L16" s="639"/>
      <c r="M16" s="639"/>
      <c r="N16" s="639"/>
      <c r="O16" s="639"/>
      <c r="P16" s="639"/>
      <c r="Q16" s="639"/>
      <c r="R16" s="639"/>
      <c r="S16" s="639"/>
      <c r="T16" s="639"/>
      <c r="U16" s="639"/>
      <c r="W16" s="503" t="s">
        <v>32</v>
      </c>
      <c r="X16" s="503"/>
      <c r="Y16" s="503"/>
      <c r="Z16" s="503"/>
      <c r="AA16" s="503"/>
      <c r="AB16" s="503"/>
      <c r="AC16" s="503"/>
      <c r="AD16" s="503"/>
      <c r="AE16" s="503"/>
      <c r="AF16" s="503"/>
      <c r="AG16" s="503"/>
      <c r="AH16" s="503"/>
      <c r="AI16" s="503"/>
      <c r="AJ16" s="503"/>
      <c r="AK16" s="503"/>
      <c r="AL16" s="503"/>
      <c r="AM16" s="503"/>
      <c r="AN16" s="503"/>
      <c r="AO16" s="503"/>
      <c r="AP16" s="503"/>
      <c r="AQ16" s="503"/>
      <c r="AR16" s="207"/>
      <c r="AS16" s="207"/>
      <c r="AT16" s="207"/>
      <c r="AU16" s="207"/>
      <c r="AV16" s="207"/>
      <c r="AW16" s="207"/>
      <c r="AX16" s="207"/>
      <c r="AY16" s="207"/>
      <c r="BA16" s="85"/>
      <c r="BB16" s="85"/>
      <c r="BC16" s="85"/>
      <c r="BD16" s="85"/>
      <c r="BE16" s="85"/>
    </row>
    <row r="17" spans="1:59" s="50" customFormat="1" x14ac:dyDescent="0.2">
      <c r="A17" s="596"/>
      <c r="C17" s="503" t="s">
        <v>40</v>
      </c>
      <c r="D17" s="503"/>
      <c r="E17" s="503"/>
      <c r="F17" s="503"/>
      <c r="G17" s="503"/>
      <c r="H17" s="503"/>
      <c r="I17" s="503"/>
      <c r="J17" s="503"/>
      <c r="K17" s="639"/>
      <c r="L17" s="639"/>
      <c r="M17" s="639"/>
      <c r="N17" s="639"/>
      <c r="O17" s="639"/>
      <c r="P17" s="639"/>
      <c r="Q17" s="639"/>
      <c r="R17" s="639"/>
      <c r="S17" s="639"/>
      <c r="T17" s="639"/>
      <c r="U17" s="639"/>
      <c r="W17" s="636" t="s">
        <v>33</v>
      </c>
      <c r="X17" s="636"/>
      <c r="Y17" s="636"/>
      <c r="Z17" s="636"/>
      <c r="AA17" s="636"/>
      <c r="AB17" s="636"/>
      <c r="AC17" s="636"/>
      <c r="AD17" s="636"/>
      <c r="AE17" s="636"/>
      <c r="AF17" s="636"/>
      <c r="AG17" s="636"/>
      <c r="AH17" s="636"/>
      <c r="AI17" s="636"/>
      <c r="AJ17" s="636"/>
      <c r="AK17" s="636"/>
      <c r="AL17" s="636"/>
      <c r="AM17" s="636"/>
      <c r="AN17" s="636"/>
      <c r="AO17" s="636"/>
      <c r="AP17" s="636"/>
      <c r="AQ17" s="636"/>
      <c r="AR17" s="211"/>
      <c r="AS17" s="211"/>
      <c r="AT17" s="211"/>
      <c r="AU17" s="211"/>
      <c r="AV17" s="211"/>
      <c r="AW17" s="211"/>
      <c r="AX17" s="211"/>
      <c r="AY17" s="211"/>
      <c r="BA17" s="85"/>
      <c r="BB17" s="85"/>
      <c r="BC17" s="85"/>
      <c r="BD17" s="85"/>
      <c r="BE17" s="85"/>
    </row>
    <row r="18" spans="1:59" s="50" customFormat="1" x14ac:dyDescent="0.2">
      <c r="A18" s="596"/>
      <c r="C18" s="503" t="s">
        <v>43</v>
      </c>
      <c r="D18" s="503"/>
      <c r="E18" s="503"/>
      <c r="F18" s="503"/>
      <c r="G18" s="503"/>
      <c r="H18" s="503"/>
      <c r="I18" s="503"/>
      <c r="J18" s="503"/>
      <c r="K18" s="639"/>
      <c r="L18" s="639"/>
      <c r="M18" s="639"/>
      <c r="N18" s="639"/>
      <c r="O18" s="639"/>
      <c r="P18" s="639"/>
      <c r="Q18" s="639"/>
      <c r="R18" s="639"/>
      <c r="S18" s="639"/>
      <c r="T18" s="639"/>
      <c r="U18" s="639"/>
      <c r="V18" s="46"/>
      <c r="W18" s="635"/>
      <c r="X18" s="635"/>
      <c r="Y18" s="635"/>
      <c r="Z18" s="635"/>
      <c r="AA18" s="635"/>
      <c r="AB18" s="635"/>
      <c r="AC18" s="635"/>
      <c r="AD18" s="635"/>
      <c r="AE18" s="635"/>
      <c r="AF18" s="635"/>
      <c r="AG18" s="635"/>
      <c r="AH18" s="635"/>
      <c r="AI18" s="635"/>
      <c r="AJ18" s="635"/>
      <c r="AK18" s="635"/>
      <c r="AL18" s="635"/>
      <c r="AM18" s="635"/>
      <c r="AN18" s="635"/>
      <c r="AO18" s="635"/>
      <c r="AP18" s="635"/>
      <c r="AQ18" s="635"/>
      <c r="AR18" s="210"/>
      <c r="AS18" s="210"/>
      <c r="AT18" s="210"/>
      <c r="AU18" s="210"/>
      <c r="AV18" s="210"/>
      <c r="AW18" s="210"/>
      <c r="AX18" s="210"/>
      <c r="AY18" s="210"/>
      <c r="BA18" s="85"/>
      <c r="BB18" s="85"/>
      <c r="BC18" s="85"/>
      <c r="BD18" s="85"/>
      <c r="BE18" s="85"/>
    </row>
    <row r="19" spans="1:59" s="50" customFormat="1" x14ac:dyDescent="0.2">
      <c r="A19" s="596"/>
      <c r="C19" s="503" t="s">
        <v>46</v>
      </c>
      <c r="D19" s="503"/>
      <c r="E19" s="503"/>
      <c r="F19" s="503"/>
      <c r="G19" s="503"/>
      <c r="H19" s="503"/>
      <c r="I19" s="503"/>
      <c r="J19" s="503"/>
      <c r="K19" s="639"/>
      <c r="L19" s="639"/>
      <c r="M19" s="639"/>
      <c r="N19" s="639"/>
      <c r="O19" s="639"/>
      <c r="P19" s="639"/>
      <c r="Q19" s="639"/>
      <c r="R19" s="639"/>
      <c r="S19" s="639"/>
      <c r="T19" s="639"/>
      <c r="U19" s="639"/>
      <c r="V19" s="46"/>
      <c r="W19" s="635"/>
      <c r="X19" s="635"/>
      <c r="Y19" s="635"/>
      <c r="Z19" s="635"/>
      <c r="AA19" s="635"/>
      <c r="AB19" s="635"/>
      <c r="AC19" s="635"/>
      <c r="AD19" s="635"/>
      <c r="AE19" s="635"/>
      <c r="AF19" s="635"/>
      <c r="AG19" s="635"/>
      <c r="AH19" s="635"/>
      <c r="AI19" s="635"/>
      <c r="AJ19" s="635"/>
      <c r="AK19" s="635"/>
      <c r="AL19" s="635"/>
      <c r="AM19" s="635"/>
      <c r="AN19" s="635"/>
      <c r="AO19" s="635"/>
      <c r="AP19" s="635"/>
      <c r="AQ19" s="635"/>
      <c r="AR19" s="210"/>
      <c r="AS19" s="210"/>
      <c r="AT19" s="210"/>
      <c r="AU19" s="210"/>
      <c r="AV19" s="210"/>
      <c r="AW19" s="210"/>
      <c r="AX19" s="210"/>
      <c r="AY19" s="210"/>
      <c r="BA19" s="85"/>
      <c r="BB19" s="85"/>
      <c r="BC19" s="85"/>
      <c r="BD19" s="85"/>
      <c r="BE19" s="85"/>
    </row>
    <row r="20" spans="1:59" x14ac:dyDescent="0.2">
      <c r="A20" s="596"/>
      <c r="B20" s="50"/>
      <c r="C20" s="503" t="s">
        <v>49</v>
      </c>
      <c r="D20" s="503"/>
      <c r="E20" s="503"/>
      <c r="F20" s="503"/>
      <c r="G20" s="503"/>
      <c r="H20" s="503"/>
      <c r="I20" s="503"/>
      <c r="J20" s="503"/>
      <c r="K20" s="639"/>
      <c r="L20" s="639"/>
      <c r="M20" s="639"/>
      <c r="N20" s="639"/>
      <c r="O20" s="639"/>
      <c r="P20" s="639"/>
      <c r="Q20" s="639"/>
      <c r="R20" s="639"/>
      <c r="S20" s="639"/>
      <c r="T20" s="639"/>
      <c r="U20" s="639"/>
      <c r="W20" s="635"/>
      <c r="X20" s="635"/>
      <c r="Y20" s="635"/>
      <c r="Z20" s="635"/>
      <c r="AA20" s="635"/>
      <c r="AB20" s="635"/>
      <c r="AC20" s="635"/>
      <c r="AD20" s="635"/>
      <c r="AE20" s="635"/>
      <c r="AF20" s="635"/>
      <c r="AG20" s="635"/>
      <c r="AH20" s="635"/>
      <c r="AI20" s="635"/>
      <c r="AJ20" s="635"/>
      <c r="AK20" s="635"/>
      <c r="AL20" s="635"/>
      <c r="AM20" s="635"/>
      <c r="AN20" s="635"/>
      <c r="AO20" s="635"/>
      <c r="AP20" s="635"/>
      <c r="AQ20" s="635"/>
      <c r="AR20" s="210"/>
      <c r="AS20" s="210"/>
      <c r="AT20" s="210"/>
      <c r="AU20" s="210"/>
      <c r="AV20" s="210"/>
      <c r="AW20" s="210"/>
      <c r="AX20" s="210"/>
      <c r="AY20" s="210"/>
      <c r="BA20" s="84" t="str">
        <f>IF(AND(COUNTIF(BA24:BE24,"ok")=5,AND(C24&lt;&gt;"",K24&lt;&gt;"",N24&lt;&gt;"")),"ok","")</f>
        <v/>
      </c>
    </row>
    <row r="21" spans="1:59" s="50" customFormat="1" ht="15" customHeight="1" thickBot="1" x14ac:dyDescent="0.25">
      <c r="A21" s="596"/>
      <c r="B21" s="596"/>
      <c r="C21" s="596"/>
      <c r="D21" s="596"/>
      <c r="E21" s="596"/>
      <c r="F21" s="596"/>
      <c r="G21" s="596"/>
      <c r="H21" s="596"/>
      <c r="I21" s="596"/>
      <c r="J21" s="596"/>
      <c r="K21" s="596"/>
      <c r="L21" s="596"/>
      <c r="M21" s="596"/>
      <c r="N21" s="596"/>
      <c r="O21" s="596"/>
      <c r="P21" s="596"/>
      <c r="Q21" s="596"/>
      <c r="R21" s="596"/>
      <c r="S21" s="596"/>
      <c r="T21" s="596"/>
      <c r="U21" s="596"/>
      <c r="V21" s="596"/>
      <c r="W21" s="596"/>
      <c r="X21" s="596"/>
      <c r="Y21" s="596"/>
      <c r="Z21" s="596"/>
      <c r="AA21" s="596"/>
      <c r="AB21" s="596"/>
      <c r="AC21" s="596"/>
      <c r="AD21" s="596"/>
      <c r="AE21" s="596"/>
      <c r="AF21" s="596"/>
      <c r="AG21" s="596"/>
      <c r="AH21" s="596"/>
      <c r="AI21" s="596"/>
      <c r="AJ21" s="596"/>
      <c r="AK21" s="596"/>
      <c r="AL21" s="596"/>
      <c r="AM21" s="596"/>
      <c r="AN21" s="596"/>
      <c r="AO21" s="596"/>
      <c r="AP21" s="596"/>
      <c r="AQ21" s="596"/>
      <c r="AR21" s="209"/>
      <c r="AS21" s="209"/>
      <c r="AT21" s="209"/>
      <c r="AU21" s="209"/>
      <c r="AV21" s="209"/>
      <c r="AW21" s="209"/>
      <c r="AX21" s="209"/>
      <c r="AY21" s="209"/>
      <c r="BA21" s="85"/>
      <c r="BB21" s="85"/>
      <c r="BC21" s="85"/>
      <c r="BD21" s="85"/>
      <c r="BE21" s="85"/>
    </row>
    <row r="22" spans="1:59" s="50" customFormat="1" x14ac:dyDescent="0.2">
      <c r="A22" s="620" t="s">
        <v>52</v>
      </c>
      <c r="B22" s="621"/>
      <c r="C22" s="621"/>
      <c r="D22" s="622"/>
      <c r="E22" s="623" t="str">
        <f>IF('Front page'!E27=0,"",'Front page'!E27)</f>
        <v/>
      </c>
      <c r="F22" s="624"/>
      <c r="G22" s="624"/>
      <c r="H22" s="624"/>
      <c r="I22" s="624"/>
      <c r="J22" s="624"/>
      <c r="K22" s="624"/>
      <c r="L22" s="624"/>
      <c r="M22" s="624"/>
      <c r="N22" s="624"/>
      <c r="O22" s="624"/>
      <c r="P22" s="625"/>
      <c r="Q22" s="626" t="s">
        <v>53</v>
      </c>
      <c r="R22" s="621"/>
      <c r="S22" s="621"/>
      <c r="T22" s="622"/>
      <c r="U22" s="624" t="str">
        <f>IF('Front page'!U27=0,"",'Front page'!U27)</f>
        <v/>
      </c>
      <c r="V22" s="624"/>
      <c r="W22" s="624"/>
      <c r="X22" s="624"/>
      <c r="Y22" s="624"/>
      <c r="Z22" s="624"/>
      <c r="AA22" s="624"/>
      <c r="AB22" s="624"/>
      <c r="AC22" s="624"/>
      <c r="AD22" s="624"/>
      <c r="AE22" s="624"/>
      <c r="AF22" s="624"/>
      <c r="AG22" s="624"/>
      <c r="AH22" s="624"/>
      <c r="AI22" s="624"/>
      <c r="AJ22" s="624"/>
      <c r="AK22" s="624"/>
      <c r="AL22" s="624"/>
      <c r="AM22" s="624"/>
      <c r="AN22" s="624"/>
      <c r="AO22" s="624"/>
      <c r="AP22" s="624"/>
      <c r="AQ22" s="627"/>
      <c r="AR22" s="57"/>
      <c r="AS22" s="57"/>
      <c r="AT22" s="57"/>
      <c r="AU22" s="57"/>
      <c r="AV22" s="57"/>
      <c r="AW22" s="57"/>
      <c r="AX22" s="57"/>
      <c r="AY22" s="57"/>
      <c r="BA22" s="85"/>
      <c r="BB22" s="85"/>
      <c r="BC22" s="85"/>
      <c r="BD22" s="85"/>
      <c r="BE22" s="85"/>
    </row>
    <row r="23" spans="1:59" s="50" customFormat="1" x14ac:dyDescent="0.2">
      <c r="A23" s="628" t="s">
        <v>54</v>
      </c>
      <c r="B23" s="629"/>
      <c r="C23" s="629"/>
      <c r="D23" s="630"/>
      <c r="E23" s="631" t="str">
        <f>IF('Front page'!E28=0,"",'Front page'!E28)</f>
        <v/>
      </c>
      <c r="F23" s="605"/>
      <c r="G23" s="605"/>
      <c r="H23" s="605"/>
      <c r="I23" s="605"/>
      <c r="J23" s="605"/>
      <c r="K23" s="606" t="s">
        <v>96</v>
      </c>
      <c r="L23" s="606"/>
      <c r="M23" s="605" t="str">
        <f>IF('Front page'!M28=0,"",'Front page'!M28)</f>
        <v/>
      </c>
      <c r="N23" s="605"/>
      <c r="O23" s="605"/>
      <c r="P23" s="632"/>
      <c r="Q23" s="633" t="s">
        <v>97</v>
      </c>
      <c r="R23" s="606"/>
      <c r="S23" s="606"/>
      <c r="T23" s="634"/>
      <c r="U23" s="605" t="str">
        <f>IF('Front page'!U28=0,"",'Front page'!U28)</f>
        <v/>
      </c>
      <c r="V23" s="605"/>
      <c r="W23" s="605"/>
      <c r="X23" s="605"/>
      <c r="Y23" s="605"/>
      <c r="Z23" s="605"/>
      <c r="AA23" s="606" t="s">
        <v>96</v>
      </c>
      <c r="AB23" s="606"/>
      <c r="AC23" s="607" t="str">
        <f>IF('Front page'!AB28=0,"",'Front page'!AB28)</f>
        <v/>
      </c>
      <c r="AD23" s="607"/>
      <c r="AE23" s="607"/>
      <c r="AF23" s="607"/>
      <c r="AG23" s="607"/>
      <c r="AH23" s="607"/>
      <c r="AI23" s="607"/>
      <c r="AJ23" s="607"/>
      <c r="AK23" s="607"/>
      <c r="AL23" s="607"/>
      <c r="AM23" s="607"/>
      <c r="AN23" s="607"/>
      <c r="AO23" s="607"/>
      <c r="AP23" s="607"/>
      <c r="AQ23" s="608"/>
      <c r="AR23" s="56"/>
      <c r="AS23" s="56"/>
      <c r="AT23" s="56"/>
      <c r="AU23" s="56"/>
      <c r="AV23" s="56"/>
      <c r="AW23" s="56"/>
      <c r="AX23" s="56"/>
      <c r="AY23" s="56"/>
      <c r="BA23" s="85"/>
      <c r="BB23" s="85"/>
      <c r="BC23" s="85"/>
      <c r="BD23" s="85"/>
      <c r="BE23" s="85"/>
    </row>
    <row r="24" spans="1:59" s="50" customFormat="1" x14ac:dyDescent="0.2">
      <c r="A24" s="609" t="s">
        <v>98</v>
      </c>
      <c r="B24" s="610"/>
      <c r="C24" s="610"/>
      <c r="D24" s="611"/>
      <c r="E24" s="612" t="str">
        <f>IF('Front page'!E29=0,"",'Front page'!E29)</f>
        <v/>
      </c>
      <c r="F24" s="613"/>
      <c r="G24" s="613"/>
      <c r="H24" s="613"/>
      <c r="I24" s="613"/>
      <c r="J24" s="613"/>
      <c r="K24" s="613"/>
      <c r="L24" s="613"/>
      <c r="M24" s="613"/>
      <c r="N24" s="613"/>
      <c r="O24" s="613"/>
      <c r="P24" s="614"/>
      <c r="Q24" s="615" t="s">
        <v>55</v>
      </c>
      <c r="R24" s="610"/>
      <c r="S24" s="610"/>
      <c r="T24" s="611"/>
      <c r="U24" s="612" t="str">
        <f>IF('Front page'!U29=0,"",'Front page'!U29)</f>
        <v/>
      </c>
      <c r="V24" s="613"/>
      <c r="W24" s="613"/>
      <c r="X24" s="613"/>
      <c r="Y24" s="613"/>
      <c r="Z24" s="613"/>
      <c r="AA24" s="613"/>
      <c r="AB24" s="613"/>
      <c r="AC24" s="613"/>
      <c r="AD24" s="613"/>
      <c r="AE24" s="613"/>
      <c r="AF24" s="613"/>
      <c r="AG24" s="613"/>
      <c r="AH24" s="613"/>
      <c r="AI24" s="613"/>
      <c r="AJ24" s="613"/>
      <c r="AK24" s="613"/>
      <c r="AL24" s="613"/>
      <c r="AM24" s="613"/>
      <c r="AN24" s="613"/>
      <c r="AO24" s="613"/>
      <c r="AP24" s="613"/>
      <c r="AQ24" s="616"/>
      <c r="AR24" s="208"/>
      <c r="AS24" s="208"/>
      <c r="AT24" s="208"/>
      <c r="AU24" s="208"/>
      <c r="AV24" s="208"/>
      <c r="AW24" s="208"/>
      <c r="AX24" s="208"/>
      <c r="AY24" s="208"/>
      <c r="BA24" s="85"/>
      <c r="BB24" s="85"/>
      <c r="BC24" s="85"/>
      <c r="BD24" s="85"/>
      <c r="BE24" s="85"/>
    </row>
    <row r="25" spans="1:59" s="50" customFormat="1" x14ac:dyDescent="0.2">
      <c r="A25" s="502" t="s">
        <v>56</v>
      </c>
      <c r="B25" s="503"/>
      <c r="C25" s="503"/>
      <c r="D25" s="503"/>
      <c r="E25" s="617" t="str">
        <f>IF('Front page'!E30=0,"",'Front page'!E30)</f>
        <v/>
      </c>
      <c r="F25" s="618"/>
      <c r="G25" s="618"/>
      <c r="H25" s="618"/>
      <c r="I25" s="618"/>
      <c r="J25" s="618"/>
      <c r="K25" s="618"/>
      <c r="L25" s="618"/>
      <c r="M25" s="618"/>
      <c r="N25" s="618"/>
      <c r="O25" s="618"/>
      <c r="P25" s="619"/>
      <c r="Q25" s="600" t="s">
        <v>56</v>
      </c>
      <c r="R25" s="503"/>
      <c r="S25" s="503"/>
      <c r="T25" s="601"/>
      <c r="U25" s="504" t="str">
        <f>IF('Front page'!U30=0,"",'Front page'!U30)</f>
        <v/>
      </c>
      <c r="V25" s="504"/>
      <c r="W25" s="504"/>
      <c r="X25" s="504"/>
      <c r="Y25" s="504"/>
      <c r="Z25" s="504"/>
      <c r="AA25" s="504"/>
      <c r="AB25" s="504"/>
      <c r="AC25" s="504"/>
      <c r="AD25" s="504"/>
      <c r="AE25" s="504"/>
      <c r="AF25" s="504"/>
      <c r="AG25" s="504"/>
      <c r="AH25" s="504"/>
      <c r="AI25" s="504"/>
      <c r="AJ25" s="504"/>
      <c r="AK25" s="504"/>
      <c r="AL25" s="504"/>
      <c r="AM25" s="504"/>
      <c r="AN25" s="504"/>
      <c r="AO25" s="504"/>
      <c r="AP25" s="504"/>
      <c r="AQ25" s="505"/>
      <c r="AR25" s="208"/>
      <c r="AS25" s="208"/>
      <c r="AT25" s="208"/>
      <c r="AU25" s="208"/>
      <c r="AV25" s="208"/>
      <c r="AW25" s="208"/>
      <c r="AX25" s="208"/>
      <c r="AY25" s="208"/>
      <c r="BA25" s="85"/>
      <c r="BB25" s="85"/>
      <c r="BC25" s="85"/>
      <c r="BD25" s="85"/>
      <c r="BE25" s="85"/>
    </row>
    <row r="26" spans="1:59" x14ac:dyDescent="0.2">
      <c r="A26" s="502" t="s">
        <v>57</v>
      </c>
      <c r="B26" s="503"/>
      <c r="C26" s="503"/>
      <c r="D26" s="601"/>
      <c r="E26" s="617" t="str">
        <f>IF('Front page'!E31=0,"",'Front page'!E31)</f>
        <v/>
      </c>
      <c r="F26" s="618"/>
      <c r="G26" s="618"/>
      <c r="H26" s="618"/>
      <c r="I26" s="618"/>
      <c r="J26" s="618"/>
      <c r="K26" s="618"/>
      <c r="L26" s="618"/>
      <c r="M26" s="618"/>
      <c r="N26" s="618"/>
      <c r="O26" s="618"/>
      <c r="P26" s="619"/>
      <c r="Q26" s="600" t="s">
        <v>57</v>
      </c>
      <c r="R26" s="503"/>
      <c r="S26" s="503"/>
      <c r="T26" s="601"/>
      <c r="U26" s="504" t="str">
        <f>IF('Front page'!U31=0,"",'Front page'!U31)</f>
        <v/>
      </c>
      <c r="V26" s="504"/>
      <c r="W26" s="504"/>
      <c r="X26" s="504"/>
      <c r="Y26" s="504"/>
      <c r="Z26" s="504"/>
      <c r="AA26" s="504"/>
      <c r="AB26" s="504"/>
      <c r="AC26" s="504"/>
      <c r="AD26" s="504"/>
      <c r="AE26" s="504"/>
      <c r="AF26" s="504"/>
      <c r="AG26" s="504"/>
      <c r="AH26" s="504"/>
      <c r="AI26" s="504"/>
      <c r="AJ26" s="504"/>
      <c r="AK26" s="504"/>
      <c r="AL26" s="504"/>
      <c r="AM26" s="504"/>
      <c r="AN26" s="504"/>
      <c r="AO26" s="504"/>
      <c r="AP26" s="504"/>
      <c r="AQ26" s="505"/>
      <c r="AR26" s="208"/>
      <c r="AS26" s="208"/>
      <c r="AT26" s="208"/>
      <c r="AU26" s="208"/>
      <c r="AV26" s="208"/>
      <c r="AW26" s="208"/>
      <c r="AX26" s="208"/>
      <c r="AY26" s="208"/>
    </row>
    <row r="27" spans="1:59" s="50" customFormat="1" x14ac:dyDescent="0.2">
      <c r="A27" s="502" t="s">
        <v>58</v>
      </c>
      <c r="B27" s="503"/>
      <c r="C27" s="503"/>
      <c r="D27" s="503"/>
      <c r="E27" s="597" t="str">
        <f>IF('Front page'!E32=0,"",'Front page'!E32)</f>
        <v/>
      </c>
      <c r="F27" s="598"/>
      <c r="G27" s="598"/>
      <c r="H27" s="598"/>
      <c r="I27" s="598"/>
      <c r="J27" s="598"/>
      <c r="K27" s="598"/>
      <c r="L27" s="598"/>
      <c r="M27" s="598"/>
      <c r="N27" s="598"/>
      <c r="O27" s="598"/>
      <c r="P27" s="599"/>
      <c r="Q27" s="600" t="s">
        <v>58</v>
      </c>
      <c r="R27" s="503"/>
      <c r="S27" s="503"/>
      <c r="T27" s="601"/>
      <c r="U27" s="602" t="str">
        <f>IF('Front page'!U32=0,"",'Front page'!U32)</f>
        <v/>
      </c>
      <c r="V27" s="602"/>
      <c r="W27" s="602"/>
      <c r="X27" s="602"/>
      <c r="Y27" s="602"/>
      <c r="Z27" s="602"/>
      <c r="AA27" s="602"/>
      <c r="AB27" s="602"/>
      <c r="AC27" s="602"/>
      <c r="AD27" s="602"/>
      <c r="AE27" s="602"/>
      <c r="AF27" s="602"/>
      <c r="AG27" s="602"/>
      <c r="AH27" s="602"/>
      <c r="AI27" s="602"/>
      <c r="AJ27" s="602"/>
      <c r="AK27" s="602"/>
      <c r="AL27" s="602"/>
      <c r="AM27" s="602"/>
      <c r="AN27" s="602"/>
      <c r="AO27" s="602"/>
      <c r="AP27" s="602"/>
      <c r="AQ27" s="603"/>
      <c r="AR27" s="208"/>
      <c r="AS27" s="208"/>
      <c r="AT27" s="208"/>
      <c r="AU27" s="208"/>
      <c r="AV27" s="208"/>
      <c r="AW27" s="208"/>
      <c r="AX27" s="208"/>
      <c r="AY27" s="208"/>
      <c r="BA27" s="85"/>
      <c r="BB27" s="85"/>
      <c r="BC27" s="85"/>
      <c r="BD27" s="85"/>
      <c r="BE27" s="85"/>
      <c r="BF27" s="45"/>
      <c r="BG27" s="45"/>
    </row>
    <row r="28" spans="1:59" s="50" customFormat="1" ht="15.75" thickBot="1" x14ac:dyDescent="0.25">
      <c r="A28" s="604" t="s">
        <v>59</v>
      </c>
      <c r="B28" s="581"/>
      <c r="C28" s="581"/>
      <c r="D28" s="581"/>
      <c r="E28" s="577" t="str">
        <f>IF('Front page'!E33=0,"",'Front page'!E33)</f>
        <v/>
      </c>
      <c r="F28" s="578"/>
      <c r="G28" s="578"/>
      <c r="H28" s="578"/>
      <c r="I28" s="578"/>
      <c r="J28" s="578"/>
      <c r="K28" s="578"/>
      <c r="L28" s="578"/>
      <c r="M28" s="578"/>
      <c r="N28" s="578"/>
      <c r="O28" s="578"/>
      <c r="P28" s="579"/>
      <c r="Q28" s="580" t="s">
        <v>59</v>
      </c>
      <c r="R28" s="581"/>
      <c r="S28" s="581"/>
      <c r="T28" s="582"/>
      <c r="U28" s="578" t="str">
        <f>IF('Front page'!U33=0,"",'Front page'!U33)</f>
        <v/>
      </c>
      <c r="V28" s="578"/>
      <c r="W28" s="578"/>
      <c r="X28" s="578"/>
      <c r="Y28" s="578"/>
      <c r="Z28" s="578"/>
      <c r="AA28" s="578"/>
      <c r="AB28" s="578"/>
      <c r="AC28" s="578"/>
      <c r="AD28" s="578"/>
      <c r="AE28" s="578"/>
      <c r="AF28" s="578"/>
      <c r="AG28" s="578"/>
      <c r="AH28" s="578"/>
      <c r="AI28" s="578"/>
      <c r="AJ28" s="578"/>
      <c r="AK28" s="578"/>
      <c r="AL28" s="578"/>
      <c r="AM28" s="578"/>
      <c r="AN28" s="578"/>
      <c r="AO28" s="578"/>
      <c r="AP28" s="578"/>
      <c r="AQ28" s="583"/>
      <c r="AR28" s="208"/>
      <c r="AS28" s="208"/>
      <c r="AT28" s="208"/>
      <c r="AU28" s="208"/>
      <c r="AV28" s="208"/>
      <c r="AW28" s="208"/>
      <c r="AX28" s="208"/>
      <c r="AY28" s="208"/>
      <c r="BA28" s="85"/>
      <c r="BB28" s="85"/>
      <c r="BC28" s="85"/>
      <c r="BD28" s="85"/>
      <c r="BE28" s="85"/>
    </row>
    <row r="29" spans="1:59" s="50" customFormat="1" ht="6.75" customHeight="1" thickBot="1" x14ac:dyDescent="0.25">
      <c r="A29" s="596"/>
      <c r="B29" s="596"/>
      <c r="C29" s="596"/>
      <c r="D29" s="596"/>
      <c r="E29" s="596"/>
      <c r="F29" s="596"/>
      <c r="G29" s="596"/>
      <c r="H29" s="596"/>
      <c r="I29" s="596"/>
      <c r="J29" s="596"/>
      <c r="K29" s="596"/>
      <c r="L29" s="596"/>
      <c r="M29" s="596"/>
      <c r="N29" s="596"/>
      <c r="O29" s="596"/>
      <c r="P29" s="596"/>
      <c r="Q29" s="596"/>
      <c r="R29" s="596"/>
      <c r="S29" s="596"/>
      <c r="T29" s="596"/>
      <c r="U29" s="596"/>
      <c r="V29" s="596"/>
      <c r="W29" s="596"/>
      <c r="X29" s="596"/>
      <c r="Y29" s="596"/>
      <c r="Z29" s="596"/>
      <c r="AA29" s="596"/>
      <c r="AB29" s="596"/>
      <c r="AC29" s="596"/>
      <c r="AD29" s="596"/>
      <c r="AE29" s="596"/>
      <c r="AF29" s="596"/>
      <c r="AG29" s="596"/>
      <c r="AH29" s="596"/>
      <c r="AI29" s="596"/>
      <c r="AJ29" s="596"/>
      <c r="AK29" s="596"/>
      <c r="AL29" s="596"/>
      <c r="AM29" s="596"/>
      <c r="AN29" s="596"/>
      <c r="AO29" s="596"/>
      <c r="AP29" s="596"/>
      <c r="AQ29" s="596"/>
      <c r="AR29" s="209"/>
      <c r="AS29" s="209"/>
      <c r="AT29" s="209"/>
      <c r="AU29" s="209"/>
      <c r="AV29" s="209"/>
      <c r="AW29" s="209"/>
      <c r="AX29" s="209"/>
      <c r="AY29" s="209"/>
      <c r="BA29" s="86"/>
      <c r="BB29" s="86"/>
      <c r="BC29" s="86"/>
      <c r="BD29" s="86"/>
      <c r="BE29" s="86"/>
    </row>
    <row r="30" spans="1:59" s="50" customFormat="1" ht="27" customHeight="1" x14ac:dyDescent="0.2">
      <c r="A30" s="135" t="s">
        <v>101</v>
      </c>
      <c r="B30" s="574" t="s">
        <v>102</v>
      </c>
      <c r="C30" s="575"/>
      <c r="D30" s="575"/>
      <c r="E30" s="575"/>
      <c r="F30" s="575"/>
      <c r="G30" s="575"/>
      <c r="H30" s="575"/>
      <c r="I30" s="575"/>
      <c r="J30" s="575"/>
      <c r="K30" s="575"/>
      <c r="L30" s="575"/>
      <c r="M30" s="575"/>
      <c r="N30" s="575"/>
      <c r="O30" s="575"/>
      <c r="P30" s="576"/>
      <c r="Q30" s="574" t="s">
        <v>103</v>
      </c>
      <c r="R30" s="575"/>
      <c r="S30" s="575"/>
      <c r="T30" s="575"/>
      <c r="U30" s="575"/>
      <c r="V30" s="575"/>
      <c r="W30" s="575"/>
      <c r="X30" s="575"/>
      <c r="Y30" s="575"/>
      <c r="Z30" s="575"/>
      <c r="AA30" s="575"/>
      <c r="AB30" s="575"/>
      <c r="AC30" s="575"/>
      <c r="AD30" s="575"/>
      <c r="AE30" s="576"/>
      <c r="AF30" s="136" t="s">
        <v>117</v>
      </c>
      <c r="AG30" s="590" t="s">
        <v>118</v>
      </c>
      <c r="AH30" s="590"/>
      <c r="AI30" s="574" t="s">
        <v>105</v>
      </c>
      <c r="AJ30" s="575"/>
      <c r="AK30" s="575"/>
      <c r="AL30" s="575"/>
      <c r="AM30" s="575"/>
      <c r="AN30" s="575"/>
      <c r="AO30" s="575"/>
      <c r="AP30" s="575"/>
      <c r="AQ30" s="591"/>
      <c r="AR30" s="53"/>
      <c r="AS30" s="53"/>
      <c r="AT30" s="53"/>
      <c r="AU30" s="53"/>
      <c r="AV30" s="53"/>
      <c r="AW30" s="53"/>
      <c r="AX30" s="53"/>
      <c r="AY30" s="53"/>
      <c r="BA30" s="86"/>
      <c r="BB30" s="86"/>
      <c r="BC30" s="86"/>
      <c r="BD30" s="86"/>
      <c r="BE30" s="86"/>
      <c r="BF30" s="86"/>
    </row>
    <row r="31" spans="1:59" s="50" customFormat="1" ht="30.95" customHeight="1" x14ac:dyDescent="0.2">
      <c r="A31" s="91"/>
      <c r="B31" s="584"/>
      <c r="C31" s="585"/>
      <c r="D31" s="585"/>
      <c r="E31" s="585"/>
      <c r="F31" s="585"/>
      <c r="G31" s="585"/>
      <c r="H31" s="585"/>
      <c r="I31" s="585"/>
      <c r="J31" s="585"/>
      <c r="K31" s="585"/>
      <c r="L31" s="585"/>
      <c r="M31" s="585"/>
      <c r="N31" s="585"/>
      <c r="O31" s="585"/>
      <c r="P31" s="586"/>
      <c r="Q31" s="587"/>
      <c r="R31" s="588"/>
      <c r="S31" s="588"/>
      <c r="T31" s="588"/>
      <c r="U31" s="588"/>
      <c r="V31" s="588"/>
      <c r="W31" s="588"/>
      <c r="X31" s="588"/>
      <c r="Y31" s="588"/>
      <c r="Z31" s="588"/>
      <c r="AA31" s="588"/>
      <c r="AB31" s="588"/>
      <c r="AC31" s="588"/>
      <c r="AD31" s="588"/>
      <c r="AE31" s="589"/>
      <c r="AF31" s="137"/>
      <c r="AG31" s="592"/>
      <c r="AH31" s="592"/>
      <c r="AI31" s="593"/>
      <c r="AJ31" s="594"/>
      <c r="AK31" s="594"/>
      <c r="AL31" s="594"/>
      <c r="AM31" s="594"/>
      <c r="AN31" s="594"/>
      <c r="AO31" s="594"/>
      <c r="AP31" s="594"/>
      <c r="AQ31" s="595"/>
      <c r="AR31" s="52"/>
      <c r="AS31" s="52"/>
      <c r="AT31" s="52"/>
      <c r="AU31" s="52"/>
      <c r="AV31" s="52"/>
      <c r="AW31" s="52"/>
      <c r="AX31" s="52"/>
      <c r="AY31" s="52"/>
      <c r="AZ31" s="51"/>
      <c r="BA31" s="51"/>
      <c r="BB31" s="51"/>
      <c r="BC31" s="51"/>
      <c r="BD31" s="51"/>
      <c r="BE31" s="51"/>
      <c r="BF31" s="86"/>
    </row>
    <row r="32" spans="1:59" s="50" customFormat="1" ht="30.95" customHeight="1" x14ac:dyDescent="0.2">
      <c r="A32" s="92"/>
      <c r="B32" s="557"/>
      <c r="C32" s="558"/>
      <c r="D32" s="558"/>
      <c r="E32" s="558"/>
      <c r="F32" s="558"/>
      <c r="G32" s="558"/>
      <c r="H32" s="558"/>
      <c r="I32" s="558"/>
      <c r="J32" s="558"/>
      <c r="K32" s="558"/>
      <c r="L32" s="558"/>
      <c r="M32" s="558"/>
      <c r="N32" s="558"/>
      <c r="O32" s="558"/>
      <c r="P32" s="559"/>
      <c r="Q32" s="560"/>
      <c r="R32" s="561"/>
      <c r="S32" s="561"/>
      <c r="T32" s="561"/>
      <c r="U32" s="561"/>
      <c r="V32" s="561"/>
      <c r="W32" s="561"/>
      <c r="X32" s="561"/>
      <c r="Y32" s="561"/>
      <c r="Z32" s="561"/>
      <c r="AA32" s="561"/>
      <c r="AB32" s="561"/>
      <c r="AC32" s="561"/>
      <c r="AD32" s="561"/>
      <c r="AE32" s="562"/>
      <c r="AF32" s="137"/>
      <c r="AG32" s="552"/>
      <c r="AH32" s="553"/>
      <c r="AI32" s="554"/>
      <c r="AJ32" s="555"/>
      <c r="AK32" s="555"/>
      <c r="AL32" s="555"/>
      <c r="AM32" s="555"/>
      <c r="AN32" s="555"/>
      <c r="AO32" s="555"/>
      <c r="AP32" s="555"/>
      <c r="AQ32" s="556"/>
      <c r="AR32" s="52"/>
      <c r="AS32" s="52"/>
      <c r="AT32" s="52"/>
      <c r="AU32" s="52"/>
      <c r="AV32" s="52"/>
      <c r="AW32" s="52"/>
      <c r="AX32" s="52"/>
      <c r="AY32" s="52"/>
      <c r="AZ32" s="51"/>
      <c r="BA32" s="51"/>
      <c r="BB32" s="51"/>
      <c r="BC32" s="51"/>
      <c r="BD32" s="51"/>
      <c r="BE32" s="51"/>
      <c r="BF32" s="86"/>
    </row>
    <row r="33" spans="1:58" s="50" customFormat="1" ht="30.95" customHeight="1" x14ac:dyDescent="0.2">
      <c r="A33" s="92"/>
      <c r="B33" s="557"/>
      <c r="C33" s="558"/>
      <c r="D33" s="558"/>
      <c r="E33" s="558"/>
      <c r="F33" s="558"/>
      <c r="G33" s="558"/>
      <c r="H33" s="558"/>
      <c r="I33" s="558"/>
      <c r="J33" s="558"/>
      <c r="K33" s="558"/>
      <c r="L33" s="558"/>
      <c r="M33" s="558"/>
      <c r="N33" s="558"/>
      <c r="O33" s="558"/>
      <c r="P33" s="559"/>
      <c r="Q33" s="560"/>
      <c r="R33" s="561"/>
      <c r="S33" s="561"/>
      <c r="T33" s="561"/>
      <c r="U33" s="561"/>
      <c r="V33" s="561"/>
      <c r="W33" s="561"/>
      <c r="X33" s="561"/>
      <c r="Y33" s="561"/>
      <c r="Z33" s="561"/>
      <c r="AA33" s="561"/>
      <c r="AB33" s="561"/>
      <c r="AC33" s="561"/>
      <c r="AD33" s="561"/>
      <c r="AE33" s="562"/>
      <c r="AF33" s="137"/>
      <c r="AG33" s="552"/>
      <c r="AH33" s="553"/>
      <c r="AI33" s="554"/>
      <c r="AJ33" s="555"/>
      <c r="AK33" s="555"/>
      <c r="AL33" s="555"/>
      <c r="AM33" s="555"/>
      <c r="AN33" s="555"/>
      <c r="AO33" s="555"/>
      <c r="AP33" s="555"/>
      <c r="AQ33" s="556"/>
      <c r="AR33" s="52"/>
      <c r="AS33" s="52"/>
      <c r="AT33" s="52"/>
      <c r="AU33" s="52"/>
      <c r="AV33" s="52"/>
      <c r="AW33" s="52"/>
      <c r="AX33" s="52"/>
      <c r="AY33" s="52"/>
      <c r="AZ33" s="51"/>
      <c r="BA33" s="51"/>
      <c r="BB33" s="51"/>
      <c r="BC33" s="51"/>
      <c r="BD33" s="51"/>
      <c r="BE33" s="51"/>
      <c r="BF33" s="86"/>
    </row>
    <row r="34" spans="1:58" s="50" customFormat="1" ht="30.95" customHeight="1" x14ac:dyDescent="0.2">
      <c r="A34" s="92"/>
      <c r="B34" s="557"/>
      <c r="C34" s="558"/>
      <c r="D34" s="558"/>
      <c r="E34" s="558"/>
      <c r="F34" s="558"/>
      <c r="G34" s="558"/>
      <c r="H34" s="558"/>
      <c r="I34" s="558"/>
      <c r="J34" s="558"/>
      <c r="K34" s="558"/>
      <c r="L34" s="558"/>
      <c r="M34" s="558"/>
      <c r="N34" s="558"/>
      <c r="O34" s="558"/>
      <c r="P34" s="559"/>
      <c r="Q34" s="560"/>
      <c r="R34" s="561"/>
      <c r="S34" s="561"/>
      <c r="T34" s="561"/>
      <c r="U34" s="561"/>
      <c r="V34" s="561"/>
      <c r="W34" s="561"/>
      <c r="X34" s="561"/>
      <c r="Y34" s="561"/>
      <c r="Z34" s="561"/>
      <c r="AA34" s="561"/>
      <c r="AB34" s="561"/>
      <c r="AC34" s="561"/>
      <c r="AD34" s="561"/>
      <c r="AE34" s="562"/>
      <c r="AF34" s="137"/>
      <c r="AG34" s="552"/>
      <c r="AH34" s="553"/>
      <c r="AI34" s="554"/>
      <c r="AJ34" s="555"/>
      <c r="AK34" s="555"/>
      <c r="AL34" s="555"/>
      <c r="AM34" s="555"/>
      <c r="AN34" s="555"/>
      <c r="AO34" s="555"/>
      <c r="AP34" s="555"/>
      <c r="AQ34" s="556"/>
      <c r="AR34" s="52"/>
      <c r="AS34" s="52"/>
      <c r="AT34" s="52"/>
      <c r="AU34" s="52"/>
      <c r="AV34" s="52"/>
      <c r="AW34" s="52"/>
      <c r="AX34" s="52"/>
      <c r="AY34" s="52"/>
      <c r="AZ34" s="51"/>
      <c r="BA34" s="51"/>
      <c r="BB34" s="51"/>
      <c r="BC34" s="51"/>
      <c r="BD34" s="51"/>
      <c r="BE34" s="51"/>
      <c r="BF34" s="86"/>
    </row>
    <row r="35" spans="1:58" s="50" customFormat="1" ht="30.95" customHeight="1" x14ac:dyDescent="0.2">
      <c r="A35" s="92"/>
      <c r="B35" s="557"/>
      <c r="C35" s="558"/>
      <c r="D35" s="558"/>
      <c r="E35" s="558"/>
      <c r="F35" s="558"/>
      <c r="G35" s="558"/>
      <c r="H35" s="558"/>
      <c r="I35" s="558"/>
      <c r="J35" s="558"/>
      <c r="K35" s="558"/>
      <c r="L35" s="558"/>
      <c r="M35" s="558"/>
      <c r="N35" s="558"/>
      <c r="O35" s="558"/>
      <c r="P35" s="559"/>
      <c r="Q35" s="560"/>
      <c r="R35" s="561"/>
      <c r="S35" s="561"/>
      <c r="T35" s="561"/>
      <c r="U35" s="561"/>
      <c r="V35" s="561"/>
      <c r="W35" s="561"/>
      <c r="X35" s="561"/>
      <c r="Y35" s="561"/>
      <c r="Z35" s="561"/>
      <c r="AA35" s="561"/>
      <c r="AB35" s="561"/>
      <c r="AC35" s="561"/>
      <c r="AD35" s="561"/>
      <c r="AE35" s="562"/>
      <c r="AF35" s="137"/>
      <c r="AG35" s="552"/>
      <c r="AH35" s="553"/>
      <c r="AI35" s="554"/>
      <c r="AJ35" s="555"/>
      <c r="AK35" s="555"/>
      <c r="AL35" s="555"/>
      <c r="AM35" s="555"/>
      <c r="AN35" s="555"/>
      <c r="AO35" s="555"/>
      <c r="AP35" s="555"/>
      <c r="AQ35" s="556"/>
      <c r="AR35" s="52"/>
      <c r="AS35" s="52"/>
      <c r="AT35" s="52"/>
      <c r="AU35" s="52"/>
      <c r="AV35" s="52"/>
      <c r="AW35" s="52"/>
      <c r="AX35" s="52"/>
      <c r="AY35" s="52"/>
      <c r="AZ35" s="51"/>
      <c r="BA35" s="51"/>
      <c r="BB35" s="51"/>
      <c r="BC35" s="51"/>
      <c r="BD35" s="51"/>
      <c r="BE35" s="51"/>
      <c r="BF35" s="86"/>
    </row>
    <row r="36" spans="1:58" s="50" customFormat="1" ht="30.95" customHeight="1" x14ac:dyDescent="0.2">
      <c r="A36" s="92"/>
      <c r="B36" s="557"/>
      <c r="C36" s="558"/>
      <c r="D36" s="558"/>
      <c r="E36" s="558"/>
      <c r="F36" s="558"/>
      <c r="G36" s="558"/>
      <c r="H36" s="558"/>
      <c r="I36" s="558"/>
      <c r="J36" s="558"/>
      <c r="K36" s="558"/>
      <c r="L36" s="558"/>
      <c r="M36" s="558"/>
      <c r="N36" s="558"/>
      <c r="O36" s="558"/>
      <c r="P36" s="559"/>
      <c r="Q36" s="560"/>
      <c r="R36" s="561"/>
      <c r="S36" s="561"/>
      <c r="T36" s="561"/>
      <c r="U36" s="561"/>
      <c r="V36" s="561"/>
      <c r="W36" s="561"/>
      <c r="X36" s="561"/>
      <c r="Y36" s="561"/>
      <c r="Z36" s="561"/>
      <c r="AA36" s="561"/>
      <c r="AB36" s="561"/>
      <c r="AC36" s="561"/>
      <c r="AD36" s="561"/>
      <c r="AE36" s="562"/>
      <c r="AF36" s="137"/>
      <c r="AG36" s="552"/>
      <c r="AH36" s="553"/>
      <c r="AI36" s="554"/>
      <c r="AJ36" s="555"/>
      <c r="AK36" s="555"/>
      <c r="AL36" s="555"/>
      <c r="AM36" s="555"/>
      <c r="AN36" s="555"/>
      <c r="AO36" s="555"/>
      <c r="AP36" s="555"/>
      <c r="AQ36" s="556"/>
      <c r="AR36" s="52"/>
      <c r="AS36" s="52"/>
      <c r="AT36" s="52"/>
      <c r="AU36" s="52"/>
      <c r="AV36" s="52"/>
      <c r="AW36" s="52"/>
      <c r="AX36" s="52"/>
      <c r="AY36" s="52"/>
      <c r="AZ36" s="51"/>
      <c r="BA36" s="51"/>
      <c r="BB36" s="51"/>
      <c r="BC36" s="51"/>
      <c r="BD36" s="51"/>
      <c r="BE36" s="51"/>
      <c r="BF36" s="86"/>
    </row>
    <row r="37" spans="1:58" s="50" customFormat="1" ht="30.95" customHeight="1" x14ac:dyDescent="0.2">
      <c r="A37" s="92"/>
      <c r="B37" s="557"/>
      <c r="C37" s="558"/>
      <c r="D37" s="558"/>
      <c r="E37" s="558"/>
      <c r="F37" s="558"/>
      <c r="G37" s="558"/>
      <c r="H37" s="558"/>
      <c r="I37" s="558"/>
      <c r="J37" s="558"/>
      <c r="K37" s="558"/>
      <c r="L37" s="558"/>
      <c r="M37" s="558"/>
      <c r="N37" s="558"/>
      <c r="O37" s="558"/>
      <c r="P37" s="559"/>
      <c r="Q37" s="560"/>
      <c r="R37" s="561"/>
      <c r="S37" s="561"/>
      <c r="T37" s="561"/>
      <c r="U37" s="561"/>
      <c r="V37" s="561"/>
      <c r="W37" s="561"/>
      <c r="X37" s="561"/>
      <c r="Y37" s="561"/>
      <c r="Z37" s="561"/>
      <c r="AA37" s="561"/>
      <c r="AB37" s="561"/>
      <c r="AC37" s="561"/>
      <c r="AD37" s="561"/>
      <c r="AE37" s="562"/>
      <c r="AF37" s="137"/>
      <c r="AG37" s="552"/>
      <c r="AH37" s="553"/>
      <c r="AI37" s="554"/>
      <c r="AJ37" s="555"/>
      <c r="AK37" s="555"/>
      <c r="AL37" s="555"/>
      <c r="AM37" s="555"/>
      <c r="AN37" s="555"/>
      <c r="AO37" s="555"/>
      <c r="AP37" s="555"/>
      <c r="AQ37" s="556"/>
      <c r="AR37" s="52"/>
      <c r="AS37" s="52"/>
      <c r="AT37" s="52"/>
      <c r="AU37" s="52"/>
      <c r="AV37" s="52"/>
      <c r="AW37" s="52"/>
      <c r="AX37" s="52"/>
      <c r="AY37" s="52"/>
      <c r="AZ37" s="51"/>
      <c r="BA37" s="51"/>
      <c r="BB37" s="51"/>
      <c r="BC37" s="51"/>
      <c r="BD37" s="51"/>
      <c r="BE37" s="51"/>
      <c r="BF37" s="86"/>
    </row>
    <row r="38" spans="1:58" s="50" customFormat="1" ht="30.95" customHeight="1" x14ac:dyDescent="0.2">
      <c r="A38" s="92"/>
      <c r="B38" s="557"/>
      <c r="C38" s="558"/>
      <c r="D38" s="558"/>
      <c r="E38" s="558"/>
      <c r="F38" s="558"/>
      <c r="G38" s="558"/>
      <c r="H38" s="558"/>
      <c r="I38" s="558"/>
      <c r="J38" s="558"/>
      <c r="K38" s="558"/>
      <c r="L38" s="558"/>
      <c r="M38" s="558"/>
      <c r="N38" s="558"/>
      <c r="O38" s="558"/>
      <c r="P38" s="559"/>
      <c r="Q38" s="560"/>
      <c r="R38" s="561"/>
      <c r="S38" s="561"/>
      <c r="T38" s="561"/>
      <c r="U38" s="561"/>
      <c r="V38" s="561"/>
      <c r="W38" s="561"/>
      <c r="X38" s="561"/>
      <c r="Y38" s="561"/>
      <c r="Z38" s="561"/>
      <c r="AA38" s="561"/>
      <c r="AB38" s="561"/>
      <c r="AC38" s="561"/>
      <c r="AD38" s="561"/>
      <c r="AE38" s="562"/>
      <c r="AF38" s="137"/>
      <c r="AG38" s="552"/>
      <c r="AH38" s="553"/>
      <c r="AI38" s="554"/>
      <c r="AJ38" s="555"/>
      <c r="AK38" s="555"/>
      <c r="AL38" s="555"/>
      <c r="AM38" s="555"/>
      <c r="AN38" s="555"/>
      <c r="AO38" s="555"/>
      <c r="AP38" s="555"/>
      <c r="AQ38" s="556"/>
      <c r="AR38" s="52"/>
      <c r="AS38" s="52"/>
      <c r="AT38" s="52"/>
      <c r="AU38" s="52"/>
      <c r="AV38" s="52"/>
      <c r="AW38" s="52"/>
      <c r="AX38" s="52"/>
      <c r="AY38" s="52"/>
      <c r="AZ38" s="51"/>
      <c r="BA38" s="51"/>
      <c r="BB38" s="51"/>
      <c r="BC38" s="51"/>
      <c r="BD38" s="51"/>
      <c r="BE38" s="51"/>
      <c r="BF38" s="86"/>
    </row>
    <row r="39" spans="1:58" s="50" customFormat="1" ht="30.95" customHeight="1" x14ac:dyDescent="0.2">
      <c r="A39" s="92"/>
      <c r="B39" s="557"/>
      <c r="C39" s="558"/>
      <c r="D39" s="558"/>
      <c r="E39" s="558"/>
      <c r="F39" s="558"/>
      <c r="G39" s="558"/>
      <c r="H39" s="558"/>
      <c r="I39" s="558"/>
      <c r="J39" s="558"/>
      <c r="K39" s="558"/>
      <c r="L39" s="558"/>
      <c r="M39" s="558"/>
      <c r="N39" s="558"/>
      <c r="O39" s="558"/>
      <c r="P39" s="559"/>
      <c r="Q39" s="560"/>
      <c r="R39" s="561"/>
      <c r="S39" s="561"/>
      <c r="T39" s="561"/>
      <c r="U39" s="561"/>
      <c r="V39" s="561"/>
      <c r="W39" s="561"/>
      <c r="X39" s="561"/>
      <c r="Y39" s="561"/>
      <c r="Z39" s="561"/>
      <c r="AA39" s="561"/>
      <c r="AB39" s="561"/>
      <c r="AC39" s="561"/>
      <c r="AD39" s="561"/>
      <c r="AE39" s="562"/>
      <c r="AF39" s="137"/>
      <c r="AG39" s="552"/>
      <c r="AH39" s="553"/>
      <c r="AI39" s="554"/>
      <c r="AJ39" s="555"/>
      <c r="AK39" s="555"/>
      <c r="AL39" s="555"/>
      <c r="AM39" s="555"/>
      <c r="AN39" s="555"/>
      <c r="AO39" s="555"/>
      <c r="AP39" s="555"/>
      <c r="AQ39" s="556"/>
      <c r="AR39" s="52"/>
      <c r="AS39" s="52"/>
      <c r="AT39" s="52"/>
      <c r="AU39" s="52"/>
      <c r="AV39" s="52"/>
      <c r="AW39" s="52"/>
      <c r="AX39" s="52"/>
      <c r="AY39" s="52"/>
      <c r="AZ39" s="51"/>
      <c r="BA39" s="51"/>
      <c r="BB39" s="51"/>
      <c r="BC39" s="51"/>
      <c r="BD39" s="51"/>
      <c r="BE39" s="51"/>
      <c r="BF39" s="86"/>
    </row>
    <row r="40" spans="1:58" s="50" customFormat="1" ht="30.95" customHeight="1" x14ac:dyDescent="0.2">
      <c r="A40" s="92"/>
      <c r="B40" s="557"/>
      <c r="C40" s="558"/>
      <c r="D40" s="558"/>
      <c r="E40" s="558"/>
      <c r="F40" s="558"/>
      <c r="G40" s="558"/>
      <c r="H40" s="558"/>
      <c r="I40" s="558"/>
      <c r="J40" s="558"/>
      <c r="K40" s="558"/>
      <c r="L40" s="558"/>
      <c r="M40" s="558"/>
      <c r="N40" s="558"/>
      <c r="O40" s="558"/>
      <c r="P40" s="559"/>
      <c r="Q40" s="560"/>
      <c r="R40" s="561"/>
      <c r="S40" s="561"/>
      <c r="T40" s="561"/>
      <c r="U40" s="561"/>
      <c r="V40" s="561"/>
      <c r="W40" s="561"/>
      <c r="X40" s="561"/>
      <c r="Y40" s="561"/>
      <c r="Z40" s="561"/>
      <c r="AA40" s="561"/>
      <c r="AB40" s="561"/>
      <c r="AC40" s="561"/>
      <c r="AD40" s="561"/>
      <c r="AE40" s="562"/>
      <c r="AF40" s="137"/>
      <c r="AG40" s="552"/>
      <c r="AH40" s="553"/>
      <c r="AI40" s="554"/>
      <c r="AJ40" s="555"/>
      <c r="AK40" s="555"/>
      <c r="AL40" s="555"/>
      <c r="AM40" s="555"/>
      <c r="AN40" s="555"/>
      <c r="AO40" s="555"/>
      <c r="AP40" s="555"/>
      <c r="AQ40" s="556"/>
      <c r="AR40" s="52"/>
      <c r="AS40" s="52"/>
      <c r="AT40" s="52"/>
      <c r="AU40" s="52"/>
      <c r="AV40" s="52"/>
      <c r="AW40" s="52"/>
      <c r="AX40" s="52"/>
      <c r="AY40" s="52"/>
      <c r="AZ40" s="51"/>
      <c r="BA40" s="51"/>
      <c r="BB40" s="51"/>
      <c r="BC40" s="51"/>
      <c r="BD40" s="51"/>
      <c r="BE40" s="51"/>
      <c r="BF40" s="86"/>
    </row>
    <row r="41" spans="1:58" s="50" customFormat="1" ht="30.95" customHeight="1" x14ac:dyDescent="0.2">
      <c r="A41" s="92"/>
      <c r="B41" s="557"/>
      <c r="C41" s="558"/>
      <c r="D41" s="558"/>
      <c r="E41" s="558"/>
      <c r="F41" s="558"/>
      <c r="G41" s="558"/>
      <c r="H41" s="558"/>
      <c r="I41" s="558"/>
      <c r="J41" s="558"/>
      <c r="K41" s="558"/>
      <c r="L41" s="558"/>
      <c r="M41" s="558"/>
      <c r="N41" s="558"/>
      <c r="O41" s="558"/>
      <c r="P41" s="559"/>
      <c r="Q41" s="560"/>
      <c r="R41" s="561"/>
      <c r="S41" s="561"/>
      <c r="T41" s="561"/>
      <c r="U41" s="561"/>
      <c r="V41" s="561"/>
      <c r="W41" s="561"/>
      <c r="X41" s="561"/>
      <c r="Y41" s="561"/>
      <c r="Z41" s="561"/>
      <c r="AA41" s="561"/>
      <c r="AB41" s="561"/>
      <c r="AC41" s="561"/>
      <c r="AD41" s="561"/>
      <c r="AE41" s="562"/>
      <c r="AF41" s="137"/>
      <c r="AG41" s="552"/>
      <c r="AH41" s="553"/>
      <c r="AI41" s="554"/>
      <c r="AJ41" s="555"/>
      <c r="AK41" s="555"/>
      <c r="AL41" s="555"/>
      <c r="AM41" s="555"/>
      <c r="AN41" s="555"/>
      <c r="AO41" s="555"/>
      <c r="AP41" s="555"/>
      <c r="AQ41" s="556"/>
      <c r="AR41" s="52"/>
      <c r="AS41" s="52"/>
      <c r="AT41" s="52"/>
      <c r="AU41" s="52"/>
      <c r="AV41" s="52"/>
      <c r="AW41" s="52"/>
      <c r="AX41" s="52"/>
      <c r="AY41" s="52"/>
      <c r="AZ41" s="51"/>
      <c r="BA41" s="51"/>
      <c r="BB41" s="51"/>
      <c r="BC41" s="51"/>
      <c r="BD41" s="51"/>
      <c r="BE41" s="51"/>
      <c r="BF41" s="86"/>
    </row>
    <row r="42" spans="1:58" s="50" customFormat="1" ht="30.95" customHeight="1" x14ac:dyDescent="0.2">
      <c r="A42" s="92"/>
      <c r="B42" s="557"/>
      <c r="C42" s="558"/>
      <c r="D42" s="558"/>
      <c r="E42" s="558"/>
      <c r="F42" s="558"/>
      <c r="G42" s="558"/>
      <c r="H42" s="558"/>
      <c r="I42" s="558"/>
      <c r="J42" s="558"/>
      <c r="K42" s="558"/>
      <c r="L42" s="558"/>
      <c r="M42" s="558"/>
      <c r="N42" s="558"/>
      <c r="O42" s="558"/>
      <c r="P42" s="559"/>
      <c r="Q42" s="560"/>
      <c r="R42" s="561"/>
      <c r="S42" s="561"/>
      <c r="T42" s="561"/>
      <c r="U42" s="561"/>
      <c r="V42" s="561"/>
      <c r="W42" s="561"/>
      <c r="X42" s="561"/>
      <c r="Y42" s="561"/>
      <c r="Z42" s="561"/>
      <c r="AA42" s="561"/>
      <c r="AB42" s="561"/>
      <c r="AC42" s="561"/>
      <c r="AD42" s="561"/>
      <c r="AE42" s="562"/>
      <c r="AF42" s="137"/>
      <c r="AG42" s="552"/>
      <c r="AH42" s="553"/>
      <c r="AI42" s="554"/>
      <c r="AJ42" s="555"/>
      <c r="AK42" s="555"/>
      <c r="AL42" s="555"/>
      <c r="AM42" s="555"/>
      <c r="AN42" s="555"/>
      <c r="AO42" s="555"/>
      <c r="AP42" s="555"/>
      <c r="AQ42" s="556"/>
      <c r="AR42" s="52"/>
      <c r="AS42" s="52"/>
      <c r="AT42" s="52"/>
      <c r="AU42" s="52"/>
      <c r="AV42" s="52"/>
      <c r="AW42" s="52"/>
      <c r="AX42" s="52"/>
      <c r="AY42" s="52"/>
      <c r="AZ42" s="51"/>
      <c r="BA42" s="51"/>
      <c r="BB42" s="51"/>
      <c r="BC42" s="51"/>
      <c r="BD42" s="51"/>
      <c r="BE42" s="51"/>
      <c r="BF42" s="86"/>
    </row>
    <row r="43" spans="1:58" s="50" customFormat="1" ht="30.95" customHeight="1" x14ac:dyDescent="0.2">
      <c r="A43" s="92"/>
      <c r="B43" s="557"/>
      <c r="C43" s="558"/>
      <c r="D43" s="558"/>
      <c r="E43" s="558"/>
      <c r="F43" s="558"/>
      <c r="G43" s="558"/>
      <c r="H43" s="558"/>
      <c r="I43" s="558"/>
      <c r="J43" s="558"/>
      <c r="K43" s="558"/>
      <c r="L43" s="558"/>
      <c r="M43" s="558"/>
      <c r="N43" s="558"/>
      <c r="O43" s="558"/>
      <c r="P43" s="559"/>
      <c r="Q43" s="560"/>
      <c r="R43" s="561"/>
      <c r="S43" s="561"/>
      <c r="T43" s="561"/>
      <c r="U43" s="561"/>
      <c r="V43" s="561"/>
      <c r="W43" s="561"/>
      <c r="X43" s="561"/>
      <c r="Y43" s="561"/>
      <c r="Z43" s="561"/>
      <c r="AA43" s="561"/>
      <c r="AB43" s="561"/>
      <c r="AC43" s="561"/>
      <c r="AD43" s="561"/>
      <c r="AE43" s="562"/>
      <c r="AF43" s="137"/>
      <c r="AG43" s="552"/>
      <c r="AH43" s="553"/>
      <c r="AI43" s="554"/>
      <c r="AJ43" s="555"/>
      <c r="AK43" s="555"/>
      <c r="AL43" s="555"/>
      <c r="AM43" s="555"/>
      <c r="AN43" s="555"/>
      <c r="AO43" s="555"/>
      <c r="AP43" s="555"/>
      <c r="AQ43" s="556"/>
      <c r="AR43" s="52"/>
      <c r="AS43" s="52"/>
      <c r="AT43" s="52"/>
      <c r="AU43" s="52"/>
      <c r="AV43" s="52"/>
      <c r="AW43" s="52"/>
      <c r="AX43" s="52"/>
      <c r="AY43" s="52"/>
      <c r="AZ43" s="51"/>
      <c r="BA43" s="51"/>
      <c r="BB43" s="51"/>
      <c r="BC43" s="51"/>
      <c r="BD43" s="51"/>
      <c r="BE43" s="51"/>
      <c r="BF43" s="86"/>
    </row>
    <row r="44" spans="1:58" s="50" customFormat="1" ht="30.95" customHeight="1" x14ac:dyDescent="0.2">
      <c r="A44" s="92"/>
      <c r="B44" s="557"/>
      <c r="C44" s="558"/>
      <c r="D44" s="558"/>
      <c r="E44" s="558"/>
      <c r="F44" s="558"/>
      <c r="G44" s="558"/>
      <c r="H44" s="558"/>
      <c r="I44" s="558"/>
      <c r="J44" s="558"/>
      <c r="K44" s="558"/>
      <c r="L44" s="558"/>
      <c r="M44" s="558"/>
      <c r="N44" s="558"/>
      <c r="O44" s="558"/>
      <c r="P44" s="559"/>
      <c r="Q44" s="560"/>
      <c r="R44" s="561"/>
      <c r="S44" s="561"/>
      <c r="T44" s="561"/>
      <c r="U44" s="561"/>
      <c r="V44" s="561"/>
      <c r="W44" s="561"/>
      <c r="X44" s="561"/>
      <c r="Y44" s="561"/>
      <c r="Z44" s="561"/>
      <c r="AA44" s="561"/>
      <c r="AB44" s="561"/>
      <c r="AC44" s="561"/>
      <c r="AD44" s="561"/>
      <c r="AE44" s="562"/>
      <c r="AF44" s="137"/>
      <c r="AG44" s="552"/>
      <c r="AH44" s="553"/>
      <c r="AI44" s="554"/>
      <c r="AJ44" s="555"/>
      <c r="AK44" s="555"/>
      <c r="AL44" s="555"/>
      <c r="AM44" s="555"/>
      <c r="AN44" s="555"/>
      <c r="AO44" s="555"/>
      <c r="AP44" s="555"/>
      <c r="AQ44" s="556"/>
      <c r="AR44" s="52"/>
      <c r="AS44" s="52"/>
      <c r="AT44" s="52"/>
      <c r="AU44" s="52"/>
      <c r="AV44" s="52"/>
      <c r="AW44" s="52"/>
      <c r="AX44" s="52"/>
      <c r="AY44" s="52"/>
      <c r="AZ44" s="51"/>
      <c r="BA44" s="51"/>
      <c r="BB44" s="51"/>
      <c r="BC44" s="51"/>
      <c r="BD44" s="51"/>
      <c r="BE44" s="51"/>
      <c r="BF44" s="86"/>
    </row>
    <row r="45" spans="1:58" s="50" customFormat="1" ht="30.95" customHeight="1" x14ac:dyDescent="0.2">
      <c r="A45" s="92"/>
      <c r="B45" s="557"/>
      <c r="C45" s="558"/>
      <c r="D45" s="558"/>
      <c r="E45" s="558"/>
      <c r="F45" s="558"/>
      <c r="G45" s="558"/>
      <c r="H45" s="558"/>
      <c r="I45" s="558"/>
      <c r="J45" s="558"/>
      <c r="K45" s="558"/>
      <c r="L45" s="558"/>
      <c r="M45" s="558"/>
      <c r="N45" s="558"/>
      <c r="O45" s="558"/>
      <c r="P45" s="559"/>
      <c r="Q45" s="560"/>
      <c r="R45" s="561"/>
      <c r="S45" s="561"/>
      <c r="T45" s="561"/>
      <c r="U45" s="561"/>
      <c r="V45" s="561"/>
      <c r="W45" s="561"/>
      <c r="X45" s="561"/>
      <c r="Y45" s="561"/>
      <c r="Z45" s="561"/>
      <c r="AA45" s="561"/>
      <c r="AB45" s="561"/>
      <c r="AC45" s="561"/>
      <c r="AD45" s="561"/>
      <c r="AE45" s="562"/>
      <c r="AF45" s="137"/>
      <c r="AG45" s="552"/>
      <c r="AH45" s="553"/>
      <c r="AI45" s="554"/>
      <c r="AJ45" s="555"/>
      <c r="AK45" s="555"/>
      <c r="AL45" s="555"/>
      <c r="AM45" s="555"/>
      <c r="AN45" s="555"/>
      <c r="AO45" s="555"/>
      <c r="AP45" s="555"/>
      <c r="AQ45" s="556"/>
      <c r="AR45" s="52"/>
      <c r="AS45" s="52"/>
      <c r="AT45" s="52"/>
      <c r="AU45" s="52"/>
      <c r="AV45" s="52"/>
      <c r="AW45" s="52"/>
      <c r="AX45" s="52"/>
      <c r="AY45" s="52"/>
      <c r="AZ45" s="51"/>
      <c r="BA45" s="51"/>
      <c r="BB45" s="51"/>
      <c r="BC45" s="51"/>
      <c r="BD45" s="51"/>
      <c r="BE45" s="51"/>
      <c r="BF45" s="86"/>
    </row>
    <row r="46" spans="1:58" s="50" customFormat="1" ht="30.95" customHeight="1" x14ac:dyDescent="0.2">
      <c r="A46" s="92"/>
      <c r="B46" s="557"/>
      <c r="C46" s="558"/>
      <c r="D46" s="558"/>
      <c r="E46" s="558"/>
      <c r="F46" s="558"/>
      <c r="G46" s="558"/>
      <c r="H46" s="558"/>
      <c r="I46" s="558"/>
      <c r="J46" s="558"/>
      <c r="K46" s="558"/>
      <c r="L46" s="558"/>
      <c r="M46" s="558"/>
      <c r="N46" s="558"/>
      <c r="O46" s="558"/>
      <c r="P46" s="559"/>
      <c r="Q46" s="560"/>
      <c r="R46" s="561"/>
      <c r="S46" s="561"/>
      <c r="T46" s="561"/>
      <c r="U46" s="561"/>
      <c r="V46" s="561"/>
      <c r="W46" s="561"/>
      <c r="X46" s="561"/>
      <c r="Y46" s="561"/>
      <c r="Z46" s="561"/>
      <c r="AA46" s="561"/>
      <c r="AB46" s="561"/>
      <c r="AC46" s="561"/>
      <c r="AD46" s="561"/>
      <c r="AE46" s="562"/>
      <c r="AF46" s="137"/>
      <c r="AG46" s="552"/>
      <c r="AH46" s="553"/>
      <c r="AI46" s="554"/>
      <c r="AJ46" s="555"/>
      <c r="AK46" s="555"/>
      <c r="AL46" s="555"/>
      <c r="AM46" s="555"/>
      <c r="AN46" s="555"/>
      <c r="AO46" s="555"/>
      <c r="AP46" s="555"/>
      <c r="AQ46" s="556"/>
      <c r="AR46" s="52"/>
      <c r="AS46" s="52"/>
      <c r="AT46" s="52"/>
      <c r="AU46" s="52"/>
      <c r="AV46" s="52"/>
      <c r="AW46" s="52"/>
      <c r="AX46" s="52"/>
      <c r="AY46" s="52"/>
      <c r="AZ46" s="51"/>
      <c r="BA46" s="51"/>
      <c r="BB46" s="51"/>
      <c r="BC46" s="51"/>
      <c r="BD46" s="51"/>
      <c r="BE46" s="51"/>
      <c r="BF46" s="86"/>
    </row>
    <row r="47" spans="1:58" s="50" customFormat="1" ht="30.95" customHeight="1" x14ac:dyDescent="0.2">
      <c r="A47" s="92"/>
      <c r="B47" s="557"/>
      <c r="C47" s="558"/>
      <c r="D47" s="558"/>
      <c r="E47" s="558"/>
      <c r="F47" s="558"/>
      <c r="G47" s="558"/>
      <c r="H47" s="558"/>
      <c r="I47" s="558"/>
      <c r="J47" s="558"/>
      <c r="K47" s="558"/>
      <c r="L47" s="558"/>
      <c r="M47" s="558"/>
      <c r="N47" s="558"/>
      <c r="O47" s="558"/>
      <c r="P47" s="559"/>
      <c r="Q47" s="560"/>
      <c r="R47" s="561"/>
      <c r="S47" s="561"/>
      <c r="T47" s="561"/>
      <c r="U47" s="561"/>
      <c r="V47" s="561"/>
      <c r="W47" s="561"/>
      <c r="X47" s="561"/>
      <c r="Y47" s="561"/>
      <c r="Z47" s="561"/>
      <c r="AA47" s="561"/>
      <c r="AB47" s="561"/>
      <c r="AC47" s="561"/>
      <c r="AD47" s="561"/>
      <c r="AE47" s="562"/>
      <c r="AF47" s="137"/>
      <c r="AG47" s="552"/>
      <c r="AH47" s="553"/>
      <c r="AI47" s="554"/>
      <c r="AJ47" s="555"/>
      <c r="AK47" s="555"/>
      <c r="AL47" s="555"/>
      <c r="AM47" s="555"/>
      <c r="AN47" s="555"/>
      <c r="AO47" s="555"/>
      <c r="AP47" s="555"/>
      <c r="AQ47" s="556"/>
      <c r="AR47" s="52"/>
      <c r="AS47" s="52"/>
      <c r="AT47" s="52"/>
      <c r="AU47" s="52"/>
      <c r="AV47" s="52"/>
      <c r="AW47" s="52"/>
      <c r="AX47" s="52"/>
      <c r="AY47" s="52"/>
      <c r="AZ47" s="51"/>
      <c r="BA47" s="51"/>
      <c r="BB47" s="51"/>
      <c r="BC47" s="51"/>
      <c r="BD47" s="51"/>
      <c r="BE47" s="51"/>
      <c r="BF47" s="86"/>
    </row>
    <row r="48" spans="1:58" s="50" customFormat="1" ht="30.95" customHeight="1" x14ac:dyDescent="0.2">
      <c r="A48" s="92"/>
      <c r="B48" s="557"/>
      <c r="C48" s="558"/>
      <c r="D48" s="558"/>
      <c r="E48" s="558"/>
      <c r="F48" s="558"/>
      <c r="G48" s="558"/>
      <c r="H48" s="558"/>
      <c r="I48" s="558"/>
      <c r="J48" s="558"/>
      <c r="K48" s="558"/>
      <c r="L48" s="558"/>
      <c r="M48" s="558"/>
      <c r="N48" s="558"/>
      <c r="O48" s="558"/>
      <c r="P48" s="559"/>
      <c r="Q48" s="560"/>
      <c r="R48" s="561"/>
      <c r="S48" s="561"/>
      <c r="T48" s="561"/>
      <c r="U48" s="561"/>
      <c r="V48" s="561"/>
      <c r="W48" s="561"/>
      <c r="X48" s="561"/>
      <c r="Y48" s="561"/>
      <c r="Z48" s="561"/>
      <c r="AA48" s="561"/>
      <c r="AB48" s="561"/>
      <c r="AC48" s="561"/>
      <c r="AD48" s="561"/>
      <c r="AE48" s="562"/>
      <c r="AF48" s="137"/>
      <c r="AG48" s="552"/>
      <c r="AH48" s="553"/>
      <c r="AI48" s="554"/>
      <c r="AJ48" s="555"/>
      <c r="AK48" s="555"/>
      <c r="AL48" s="555"/>
      <c r="AM48" s="555"/>
      <c r="AN48" s="555"/>
      <c r="AO48" s="555"/>
      <c r="AP48" s="555"/>
      <c r="AQ48" s="556"/>
      <c r="AR48" s="52"/>
      <c r="AS48" s="52"/>
      <c r="AT48" s="52"/>
      <c r="AU48" s="52"/>
      <c r="AV48" s="52"/>
      <c r="AW48" s="52"/>
      <c r="AX48" s="52"/>
      <c r="AY48" s="52"/>
      <c r="AZ48" s="51"/>
      <c r="BA48" s="51"/>
      <c r="BB48" s="51"/>
      <c r="BC48" s="51"/>
      <c r="BD48" s="51"/>
      <c r="BE48" s="51"/>
      <c r="BF48" s="86"/>
    </row>
    <row r="49" spans="1:58" s="50" customFormat="1" ht="30.95" customHeight="1" x14ac:dyDescent="0.2">
      <c r="A49" s="92"/>
      <c r="B49" s="557"/>
      <c r="C49" s="558"/>
      <c r="D49" s="558"/>
      <c r="E49" s="558"/>
      <c r="F49" s="558"/>
      <c r="G49" s="558"/>
      <c r="H49" s="558"/>
      <c r="I49" s="558"/>
      <c r="J49" s="558"/>
      <c r="K49" s="558"/>
      <c r="L49" s="558"/>
      <c r="M49" s="558"/>
      <c r="N49" s="558"/>
      <c r="O49" s="558"/>
      <c r="P49" s="559"/>
      <c r="Q49" s="560"/>
      <c r="R49" s="561"/>
      <c r="S49" s="561"/>
      <c r="T49" s="561"/>
      <c r="U49" s="561"/>
      <c r="V49" s="561"/>
      <c r="W49" s="561"/>
      <c r="X49" s="561"/>
      <c r="Y49" s="561"/>
      <c r="Z49" s="561"/>
      <c r="AA49" s="561"/>
      <c r="AB49" s="561"/>
      <c r="AC49" s="561"/>
      <c r="AD49" s="561"/>
      <c r="AE49" s="562"/>
      <c r="AF49" s="137"/>
      <c r="AG49" s="552"/>
      <c r="AH49" s="553"/>
      <c r="AI49" s="554"/>
      <c r="AJ49" s="555"/>
      <c r="AK49" s="555"/>
      <c r="AL49" s="555"/>
      <c r="AM49" s="555"/>
      <c r="AN49" s="555"/>
      <c r="AO49" s="555"/>
      <c r="AP49" s="555"/>
      <c r="AQ49" s="556"/>
      <c r="AR49" s="52"/>
      <c r="AS49" s="52"/>
      <c r="AT49" s="52"/>
      <c r="AU49" s="52"/>
      <c r="AV49" s="52"/>
      <c r="AW49" s="52"/>
      <c r="AX49" s="52"/>
      <c r="AY49" s="52"/>
      <c r="AZ49" s="51"/>
      <c r="BA49" s="51"/>
      <c r="BB49" s="51"/>
      <c r="BC49" s="51"/>
      <c r="BD49" s="51"/>
      <c r="BE49" s="51"/>
      <c r="BF49" s="86"/>
    </row>
    <row r="50" spans="1:58" s="50" customFormat="1" ht="30.95" customHeight="1" x14ac:dyDescent="0.2">
      <c r="A50" s="92"/>
      <c r="B50" s="557"/>
      <c r="C50" s="558"/>
      <c r="D50" s="558"/>
      <c r="E50" s="558"/>
      <c r="F50" s="558"/>
      <c r="G50" s="558"/>
      <c r="H50" s="558"/>
      <c r="I50" s="558"/>
      <c r="J50" s="558"/>
      <c r="K50" s="558"/>
      <c r="L50" s="558"/>
      <c r="M50" s="558"/>
      <c r="N50" s="558"/>
      <c r="O50" s="558"/>
      <c r="P50" s="559"/>
      <c r="Q50" s="560"/>
      <c r="R50" s="561"/>
      <c r="S50" s="561"/>
      <c r="T50" s="561"/>
      <c r="U50" s="561"/>
      <c r="V50" s="561"/>
      <c r="W50" s="561"/>
      <c r="X50" s="561"/>
      <c r="Y50" s="561"/>
      <c r="Z50" s="561"/>
      <c r="AA50" s="561"/>
      <c r="AB50" s="561"/>
      <c r="AC50" s="561"/>
      <c r="AD50" s="561"/>
      <c r="AE50" s="562"/>
      <c r="AF50" s="137"/>
      <c r="AG50" s="552"/>
      <c r="AH50" s="553"/>
      <c r="AI50" s="554"/>
      <c r="AJ50" s="555"/>
      <c r="AK50" s="555"/>
      <c r="AL50" s="555"/>
      <c r="AM50" s="555"/>
      <c r="AN50" s="555"/>
      <c r="AO50" s="555"/>
      <c r="AP50" s="555"/>
      <c r="AQ50" s="556"/>
      <c r="AR50" s="52"/>
      <c r="AS50" s="52"/>
      <c r="AT50" s="52"/>
      <c r="AU50" s="52"/>
      <c r="AV50" s="52"/>
      <c r="AW50" s="52"/>
      <c r="AX50" s="52"/>
      <c r="AY50" s="52"/>
      <c r="AZ50" s="51"/>
      <c r="BA50" s="51"/>
      <c r="BB50" s="51"/>
      <c r="BC50" s="51"/>
      <c r="BD50" s="51"/>
      <c r="BE50" s="51"/>
      <c r="BF50" s="86"/>
    </row>
    <row r="51" spans="1:58" s="50" customFormat="1" ht="30.95" customHeight="1" x14ac:dyDescent="0.2">
      <c r="A51" s="92"/>
      <c r="B51" s="557"/>
      <c r="C51" s="558"/>
      <c r="D51" s="558"/>
      <c r="E51" s="558"/>
      <c r="F51" s="558"/>
      <c r="G51" s="558"/>
      <c r="H51" s="558"/>
      <c r="I51" s="558"/>
      <c r="J51" s="558"/>
      <c r="K51" s="558"/>
      <c r="L51" s="558"/>
      <c r="M51" s="558"/>
      <c r="N51" s="558"/>
      <c r="O51" s="558"/>
      <c r="P51" s="559"/>
      <c r="Q51" s="560"/>
      <c r="R51" s="561"/>
      <c r="S51" s="561"/>
      <c r="T51" s="561"/>
      <c r="U51" s="561"/>
      <c r="V51" s="561"/>
      <c r="W51" s="561"/>
      <c r="X51" s="561"/>
      <c r="Y51" s="561"/>
      <c r="Z51" s="561"/>
      <c r="AA51" s="561"/>
      <c r="AB51" s="561"/>
      <c r="AC51" s="561"/>
      <c r="AD51" s="561"/>
      <c r="AE51" s="562"/>
      <c r="AF51" s="137"/>
      <c r="AG51" s="552"/>
      <c r="AH51" s="553"/>
      <c r="AI51" s="554"/>
      <c r="AJ51" s="555"/>
      <c r="AK51" s="555"/>
      <c r="AL51" s="555"/>
      <c r="AM51" s="555"/>
      <c r="AN51" s="555"/>
      <c r="AO51" s="555"/>
      <c r="AP51" s="555"/>
      <c r="AQ51" s="556"/>
      <c r="AR51" s="52"/>
      <c r="AS51" s="52"/>
      <c r="AT51" s="52"/>
      <c r="AU51" s="52"/>
      <c r="AV51" s="52"/>
      <c r="AW51" s="52"/>
      <c r="AX51" s="52"/>
      <c r="AY51" s="52"/>
      <c r="AZ51" s="51"/>
      <c r="BA51" s="51"/>
      <c r="BB51" s="51"/>
      <c r="BC51" s="51"/>
      <c r="BD51" s="51"/>
      <c r="BE51" s="51"/>
      <c r="BF51" s="86"/>
    </row>
    <row r="52" spans="1:58" s="50" customFormat="1" ht="30.95" customHeight="1" x14ac:dyDescent="0.2">
      <c r="A52" s="92"/>
      <c r="B52" s="557"/>
      <c r="C52" s="558"/>
      <c r="D52" s="558"/>
      <c r="E52" s="558"/>
      <c r="F52" s="558"/>
      <c r="G52" s="558"/>
      <c r="H52" s="558"/>
      <c r="I52" s="558"/>
      <c r="J52" s="558"/>
      <c r="K52" s="558"/>
      <c r="L52" s="558"/>
      <c r="M52" s="558"/>
      <c r="N52" s="558"/>
      <c r="O52" s="558"/>
      <c r="P52" s="559"/>
      <c r="Q52" s="560"/>
      <c r="R52" s="561"/>
      <c r="S52" s="561"/>
      <c r="T52" s="561"/>
      <c r="U52" s="561"/>
      <c r="V52" s="561"/>
      <c r="W52" s="561"/>
      <c r="X52" s="561"/>
      <c r="Y52" s="561"/>
      <c r="Z52" s="561"/>
      <c r="AA52" s="561"/>
      <c r="AB52" s="561"/>
      <c r="AC52" s="561"/>
      <c r="AD52" s="561"/>
      <c r="AE52" s="562"/>
      <c r="AF52" s="137"/>
      <c r="AG52" s="552"/>
      <c r="AH52" s="553"/>
      <c r="AI52" s="554"/>
      <c r="AJ52" s="555"/>
      <c r="AK52" s="555"/>
      <c r="AL52" s="555"/>
      <c r="AM52" s="555"/>
      <c r="AN52" s="555"/>
      <c r="AO52" s="555"/>
      <c r="AP52" s="555"/>
      <c r="AQ52" s="556"/>
      <c r="AR52" s="52"/>
      <c r="AS52" s="52"/>
      <c r="AT52" s="52"/>
      <c r="AU52" s="52"/>
      <c r="AV52" s="52"/>
      <c r="AW52" s="52"/>
      <c r="AX52" s="52"/>
      <c r="AY52" s="52"/>
      <c r="AZ52" s="51"/>
      <c r="BA52" s="51"/>
      <c r="BB52" s="51"/>
      <c r="BC52" s="51"/>
      <c r="BD52" s="51"/>
      <c r="BE52" s="51"/>
      <c r="BF52" s="86"/>
    </row>
    <row r="53" spans="1:58" s="50" customFormat="1" ht="30.95" customHeight="1" x14ac:dyDescent="0.2">
      <c r="A53" s="92"/>
      <c r="B53" s="557"/>
      <c r="C53" s="558"/>
      <c r="D53" s="558"/>
      <c r="E53" s="558"/>
      <c r="F53" s="558"/>
      <c r="G53" s="558"/>
      <c r="H53" s="558"/>
      <c r="I53" s="558"/>
      <c r="J53" s="558"/>
      <c r="K53" s="558"/>
      <c r="L53" s="558"/>
      <c r="M53" s="558"/>
      <c r="N53" s="558"/>
      <c r="O53" s="558"/>
      <c r="P53" s="559"/>
      <c r="Q53" s="560"/>
      <c r="R53" s="561"/>
      <c r="S53" s="561"/>
      <c r="T53" s="561"/>
      <c r="U53" s="561"/>
      <c r="V53" s="561"/>
      <c r="W53" s="561"/>
      <c r="X53" s="561"/>
      <c r="Y53" s="561"/>
      <c r="Z53" s="561"/>
      <c r="AA53" s="561"/>
      <c r="AB53" s="561"/>
      <c r="AC53" s="561"/>
      <c r="AD53" s="561"/>
      <c r="AE53" s="562"/>
      <c r="AF53" s="137"/>
      <c r="AG53" s="552"/>
      <c r="AH53" s="553"/>
      <c r="AI53" s="554"/>
      <c r="AJ53" s="555"/>
      <c r="AK53" s="555"/>
      <c r="AL53" s="555"/>
      <c r="AM53" s="555"/>
      <c r="AN53" s="555"/>
      <c r="AO53" s="555"/>
      <c r="AP53" s="555"/>
      <c r="AQ53" s="556"/>
      <c r="AR53" s="52"/>
      <c r="AS53" s="52"/>
      <c r="AT53" s="52"/>
      <c r="AU53" s="52"/>
      <c r="AV53" s="52"/>
      <c r="AW53" s="52"/>
      <c r="AX53" s="52"/>
      <c r="AY53" s="52"/>
      <c r="AZ53" s="51"/>
      <c r="BA53" s="51"/>
      <c r="BB53" s="51"/>
      <c r="BC53" s="51"/>
      <c r="BD53" s="51"/>
      <c r="BE53" s="51"/>
      <c r="BF53" s="86"/>
    </row>
    <row r="54" spans="1:58" s="50" customFormat="1" ht="30.95" customHeight="1" thickBot="1" x14ac:dyDescent="0.25">
      <c r="A54" s="93"/>
      <c r="B54" s="563"/>
      <c r="C54" s="564"/>
      <c r="D54" s="564"/>
      <c r="E54" s="564"/>
      <c r="F54" s="564"/>
      <c r="G54" s="564"/>
      <c r="H54" s="564"/>
      <c r="I54" s="564"/>
      <c r="J54" s="564"/>
      <c r="K54" s="564"/>
      <c r="L54" s="564"/>
      <c r="M54" s="564"/>
      <c r="N54" s="564"/>
      <c r="O54" s="564"/>
      <c r="P54" s="565"/>
      <c r="Q54" s="566"/>
      <c r="R54" s="567"/>
      <c r="S54" s="567"/>
      <c r="T54" s="567"/>
      <c r="U54" s="567"/>
      <c r="V54" s="567"/>
      <c r="W54" s="567"/>
      <c r="X54" s="567"/>
      <c r="Y54" s="567"/>
      <c r="Z54" s="567"/>
      <c r="AA54" s="567"/>
      <c r="AB54" s="567"/>
      <c r="AC54" s="567"/>
      <c r="AD54" s="567"/>
      <c r="AE54" s="568"/>
      <c r="AF54" s="138"/>
      <c r="AG54" s="569"/>
      <c r="AH54" s="570"/>
      <c r="AI54" s="571"/>
      <c r="AJ54" s="572"/>
      <c r="AK54" s="572"/>
      <c r="AL54" s="572"/>
      <c r="AM54" s="572"/>
      <c r="AN54" s="572"/>
      <c r="AO54" s="572"/>
      <c r="AP54" s="572"/>
      <c r="AQ54" s="573"/>
      <c r="AR54" s="52"/>
      <c r="AS54" s="52"/>
      <c r="AT54" s="52"/>
      <c r="AU54" s="52"/>
      <c r="AV54" s="52"/>
      <c r="AW54" s="52"/>
      <c r="AX54" s="52"/>
      <c r="AY54" s="52"/>
      <c r="AZ54" s="51"/>
      <c r="BA54" s="51"/>
      <c r="BB54" s="51"/>
      <c r="BC54" s="51"/>
      <c r="BD54" s="51"/>
      <c r="BE54" s="51"/>
      <c r="BF54" s="86"/>
    </row>
    <row r="55" spans="1:58" x14ac:dyDescent="0.2">
      <c r="A55" s="529" t="s">
        <v>122</v>
      </c>
      <c r="B55" s="530"/>
      <c r="C55" s="530"/>
      <c r="D55" s="530"/>
      <c r="E55" s="530"/>
      <c r="F55" s="530"/>
      <c r="G55" s="530"/>
      <c r="H55" s="530"/>
      <c r="I55" s="530"/>
      <c r="J55" s="530"/>
      <c r="K55" s="530"/>
      <c r="L55" s="530"/>
      <c r="M55" s="530"/>
      <c r="N55" s="530"/>
      <c r="O55" s="530"/>
      <c r="P55" s="530"/>
      <c r="Q55" s="531" t="s">
        <v>123</v>
      </c>
      <c r="R55" s="532"/>
      <c r="S55" s="532"/>
      <c r="T55" s="532"/>
      <c r="U55" s="532"/>
      <c r="V55" s="532"/>
      <c r="W55" s="532"/>
      <c r="X55" s="532"/>
      <c r="Y55" s="532"/>
      <c r="Z55" s="532"/>
      <c r="AA55" s="532"/>
      <c r="AB55" s="532"/>
      <c r="AC55" s="532"/>
      <c r="AD55" s="532"/>
      <c r="AE55" s="532"/>
      <c r="AF55" s="532"/>
      <c r="AG55" s="532"/>
      <c r="AH55" s="532"/>
      <c r="AI55" s="532"/>
      <c r="AJ55" s="532"/>
      <c r="AK55" s="532"/>
      <c r="AL55" s="532"/>
      <c r="AM55" s="532"/>
      <c r="AN55" s="532"/>
      <c r="AO55" s="532"/>
      <c r="AP55" s="532"/>
      <c r="AQ55" s="533"/>
      <c r="AR55" s="49"/>
      <c r="AS55" s="49"/>
      <c r="AT55" s="49"/>
      <c r="AU55" s="49"/>
      <c r="AV55" s="49"/>
      <c r="AW55" s="49"/>
      <c r="AX55" s="49"/>
      <c r="AY55" s="49"/>
      <c r="BA55" s="87"/>
      <c r="BB55" s="87"/>
      <c r="BC55" s="87"/>
      <c r="BD55" s="87"/>
      <c r="BE55" s="87"/>
    </row>
    <row r="56" spans="1:58" x14ac:dyDescent="0.2">
      <c r="A56" s="502" t="s">
        <v>87</v>
      </c>
      <c r="B56" s="503"/>
      <c r="C56" s="503"/>
      <c r="D56" s="503"/>
      <c r="E56" s="503"/>
      <c r="F56" s="503"/>
      <c r="G56" s="503"/>
      <c r="H56" s="503"/>
      <c r="I56" s="503"/>
      <c r="J56" s="503"/>
      <c r="K56" s="503"/>
      <c r="L56" s="503"/>
      <c r="M56" s="503"/>
      <c r="N56" s="503"/>
      <c r="O56" s="503"/>
      <c r="P56" s="503"/>
      <c r="Q56" s="545"/>
      <c r="R56" s="546"/>
      <c r="S56" s="546"/>
      <c r="T56" s="546"/>
      <c r="U56" s="546"/>
      <c r="V56" s="546"/>
      <c r="W56" s="546"/>
      <c r="X56" s="546"/>
      <c r="Y56" s="546"/>
      <c r="Z56" s="546"/>
      <c r="AA56" s="546"/>
      <c r="AB56" s="546"/>
      <c r="AC56" s="546"/>
      <c r="AD56" s="546"/>
      <c r="AE56" s="546"/>
      <c r="AF56" s="546"/>
      <c r="AG56" s="546"/>
      <c r="AH56" s="546"/>
      <c r="AI56" s="546"/>
      <c r="AJ56" s="546"/>
      <c r="AK56" s="546"/>
      <c r="AL56" s="546"/>
      <c r="AM56" s="546"/>
      <c r="AN56" s="546"/>
      <c r="AO56" s="546"/>
      <c r="AP56" s="546"/>
      <c r="AQ56" s="547"/>
      <c r="AR56" s="132"/>
      <c r="AS56" s="132"/>
      <c r="AT56" s="132"/>
      <c r="AU56" s="132"/>
      <c r="AV56" s="132"/>
      <c r="AW56" s="132"/>
      <c r="AX56" s="132"/>
      <c r="AY56" s="132"/>
    </row>
    <row r="57" spans="1:58" x14ac:dyDescent="0.2">
      <c r="A57" s="522"/>
      <c r="B57" s="523"/>
      <c r="C57" s="523"/>
      <c r="D57" s="523"/>
      <c r="E57" s="523"/>
      <c r="F57" s="523"/>
      <c r="G57" s="523"/>
      <c r="H57" s="523"/>
      <c r="I57" s="523"/>
      <c r="J57" s="523"/>
      <c r="K57" s="523"/>
      <c r="L57" s="523"/>
      <c r="M57" s="523"/>
      <c r="N57" s="523"/>
      <c r="O57" s="523"/>
      <c r="P57" s="523"/>
      <c r="Q57" s="542" t="s">
        <v>82</v>
      </c>
      <c r="R57" s="543"/>
      <c r="S57" s="543"/>
      <c r="T57" s="543"/>
      <c r="U57" s="543"/>
      <c r="V57" s="543"/>
      <c r="W57" s="543"/>
      <c r="X57" s="543"/>
      <c r="Y57" s="543"/>
      <c r="Z57" s="543"/>
      <c r="AA57" s="543"/>
      <c r="AB57" s="543"/>
      <c r="AC57" s="543"/>
      <c r="AD57" s="543"/>
      <c r="AE57" s="544"/>
      <c r="AF57" s="537"/>
      <c r="AG57" s="538"/>
      <c r="AH57" s="538"/>
      <c r="AI57" s="538"/>
      <c r="AJ57" s="538"/>
      <c r="AK57" s="538"/>
      <c r="AL57" s="538"/>
      <c r="AM57" s="538"/>
      <c r="AN57" s="538"/>
      <c r="AO57" s="538"/>
      <c r="AP57" s="538"/>
      <c r="AQ57" s="539"/>
      <c r="AR57" s="132"/>
      <c r="AS57" s="132"/>
      <c r="AT57" s="132"/>
      <c r="AU57" s="132"/>
      <c r="AV57" s="132"/>
      <c r="AW57" s="132"/>
      <c r="AX57" s="132"/>
      <c r="AY57" s="132"/>
    </row>
    <row r="58" spans="1:58" x14ac:dyDescent="0.2">
      <c r="A58" s="522"/>
      <c r="B58" s="523"/>
      <c r="C58" s="523"/>
      <c r="D58" s="523"/>
      <c r="E58" s="523"/>
      <c r="F58" s="523"/>
      <c r="G58" s="523"/>
      <c r="H58" s="523"/>
      <c r="I58" s="523"/>
      <c r="J58" s="523"/>
      <c r="K58" s="523"/>
      <c r="L58" s="523"/>
      <c r="M58" s="523"/>
      <c r="N58" s="523"/>
      <c r="O58" s="523"/>
      <c r="P58" s="523"/>
      <c r="Q58" s="526" t="s">
        <v>83</v>
      </c>
      <c r="R58" s="527"/>
      <c r="S58" s="527"/>
      <c r="T58" s="527"/>
      <c r="U58" s="527"/>
      <c r="V58" s="527"/>
      <c r="W58" s="527"/>
      <c r="X58" s="527"/>
      <c r="Y58" s="527"/>
      <c r="Z58" s="527"/>
      <c r="AA58" s="527"/>
      <c r="AB58" s="527"/>
      <c r="AC58" s="527"/>
      <c r="AD58" s="527"/>
      <c r="AE58" s="528"/>
      <c r="AF58" s="537"/>
      <c r="AG58" s="538"/>
      <c r="AH58" s="538"/>
      <c r="AI58" s="538"/>
      <c r="AJ58" s="538"/>
      <c r="AK58" s="538"/>
      <c r="AL58" s="538"/>
      <c r="AM58" s="538"/>
      <c r="AN58" s="538"/>
      <c r="AO58" s="538"/>
      <c r="AP58" s="538"/>
      <c r="AQ58" s="539"/>
      <c r="AR58" s="132"/>
      <c r="AS58" s="132"/>
      <c r="AT58" s="132"/>
      <c r="AU58" s="132"/>
      <c r="AV58" s="132"/>
      <c r="AW58" s="132"/>
      <c r="AX58" s="132"/>
      <c r="AY58" s="132"/>
    </row>
    <row r="59" spans="1:58" ht="15.75" thickBot="1" x14ac:dyDescent="0.25">
      <c r="A59" s="524"/>
      <c r="B59" s="525"/>
      <c r="C59" s="525"/>
      <c r="D59" s="525"/>
      <c r="E59" s="525"/>
      <c r="F59" s="525"/>
      <c r="G59" s="525"/>
      <c r="H59" s="525"/>
      <c r="I59" s="525"/>
      <c r="J59" s="525"/>
      <c r="K59" s="525"/>
      <c r="L59" s="525"/>
      <c r="M59" s="525"/>
      <c r="N59" s="525"/>
      <c r="O59" s="525"/>
      <c r="P59" s="525"/>
      <c r="Q59" s="534" t="s">
        <v>84</v>
      </c>
      <c r="R59" s="535"/>
      <c r="S59" s="535"/>
      <c r="T59" s="535"/>
      <c r="U59" s="535"/>
      <c r="V59" s="535"/>
      <c r="W59" s="535"/>
      <c r="X59" s="535"/>
      <c r="Y59" s="535"/>
      <c r="Z59" s="535"/>
      <c r="AA59" s="535"/>
      <c r="AB59" s="535"/>
      <c r="AC59" s="535"/>
      <c r="AD59" s="535"/>
      <c r="AE59" s="536"/>
      <c r="AF59" s="540"/>
      <c r="AG59" s="520"/>
      <c r="AH59" s="520"/>
      <c r="AI59" s="520"/>
      <c r="AJ59" s="520"/>
      <c r="AK59" s="520"/>
      <c r="AL59" s="520"/>
      <c r="AM59" s="520"/>
      <c r="AN59" s="520"/>
      <c r="AO59" s="520"/>
      <c r="AP59" s="520"/>
      <c r="AQ59" s="541"/>
      <c r="AR59" s="132"/>
      <c r="AS59" s="132"/>
      <c r="AT59" s="132"/>
      <c r="AU59" s="132"/>
      <c r="AV59" s="132"/>
      <c r="AW59" s="132"/>
      <c r="AX59" s="132"/>
      <c r="AY59" s="132"/>
    </row>
    <row r="60" spans="1:58" x14ac:dyDescent="0.2">
      <c r="A60" s="548" t="s">
        <v>71</v>
      </c>
      <c r="B60" s="549"/>
      <c r="C60" s="549"/>
      <c r="D60" s="504" t="str">
        <f>IF('Front page'!D42=0,"",'Front page'!D42)</f>
        <v/>
      </c>
      <c r="E60" s="504"/>
      <c r="F60" s="504"/>
      <c r="G60" s="504"/>
      <c r="H60" s="504"/>
      <c r="I60" s="504"/>
      <c r="J60" s="504"/>
      <c r="K60" s="504"/>
      <c r="L60" s="504"/>
      <c r="M60" s="504"/>
      <c r="N60" s="504"/>
      <c r="O60" s="504"/>
      <c r="P60" s="504"/>
      <c r="Q60" s="502" t="s">
        <v>71</v>
      </c>
      <c r="R60" s="503"/>
      <c r="S60" s="503"/>
      <c r="T60" s="550" t="str">
        <f>IF('Front page'!D57=0,"",'Front page'!D57)</f>
        <v/>
      </c>
      <c r="U60" s="550"/>
      <c r="V60" s="550"/>
      <c r="W60" s="550"/>
      <c r="X60" s="550"/>
      <c r="Y60" s="550"/>
      <c r="Z60" s="550"/>
      <c r="AA60" s="550"/>
      <c r="AB60" s="550"/>
      <c r="AC60" s="550"/>
      <c r="AD60" s="550"/>
      <c r="AE60" s="550"/>
      <c r="AF60" s="550"/>
      <c r="AG60" s="550"/>
      <c r="AH60" s="550"/>
      <c r="AI60" s="550"/>
      <c r="AJ60" s="550"/>
      <c r="AK60" s="550"/>
      <c r="AL60" s="550"/>
      <c r="AM60" s="550"/>
      <c r="AN60" s="550"/>
      <c r="AO60" s="550"/>
      <c r="AP60" s="550"/>
      <c r="AQ60" s="551"/>
      <c r="AR60" s="48"/>
      <c r="AS60" s="48"/>
      <c r="AT60" s="48"/>
      <c r="AU60" s="48"/>
      <c r="AV60" s="48"/>
      <c r="AW60" s="48"/>
      <c r="AX60" s="48"/>
      <c r="AY60" s="48"/>
    </row>
    <row r="61" spans="1:58" x14ac:dyDescent="0.2">
      <c r="A61" s="502" t="s">
        <v>73</v>
      </c>
      <c r="B61" s="503"/>
      <c r="C61" s="503"/>
      <c r="D61" s="504" t="str">
        <f>IF('Front page'!D43=0,"",'Front page'!D43)</f>
        <v/>
      </c>
      <c r="E61" s="504"/>
      <c r="F61" s="504"/>
      <c r="G61" s="504"/>
      <c r="H61" s="504"/>
      <c r="I61" s="504"/>
      <c r="J61" s="504"/>
      <c r="K61" s="504"/>
      <c r="L61" s="504"/>
      <c r="M61" s="504"/>
      <c r="N61" s="504"/>
      <c r="O61" s="504"/>
      <c r="P61" s="504"/>
      <c r="Q61" s="502" t="s">
        <v>73</v>
      </c>
      <c r="R61" s="503"/>
      <c r="S61" s="503"/>
      <c r="T61" s="504" t="str">
        <f>IF('Front page'!D58=0,"",'Front page'!D58)</f>
        <v/>
      </c>
      <c r="U61" s="504"/>
      <c r="V61" s="504"/>
      <c r="W61" s="504"/>
      <c r="X61" s="504"/>
      <c r="Y61" s="504"/>
      <c r="Z61" s="504"/>
      <c r="AA61" s="504"/>
      <c r="AB61" s="504"/>
      <c r="AC61" s="504"/>
      <c r="AD61" s="504"/>
      <c r="AE61" s="504"/>
      <c r="AF61" s="504"/>
      <c r="AG61" s="504"/>
      <c r="AH61" s="504"/>
      <c r="AI61" s="504"/>
      <c r="AJ61" s="504"/>
      <c r="AK61" s="504"/>
      <c r="AL61" s="504"/>
      <c r="AM61" s="504"/>
      <c r="AN61" s="504"/>
      <c r="AO61" s="504"/>
      <c r="AP61" s="504"/>
      <c r="AQ61" s="505"/>
      <c r="AR61" s="48"/>
      <c r="AS61" s="48"/>
      <c r="AT61" s="48"/>
      <c r="AU61" s="48"/>
      <c r="AV61" s="48"/>
      <c r="AW61" s="48"/>
      <c r="AX61" s="48"/>
      <c r="AY61" s="48"/>
    </row>
    <row r="62" spans="1:58" x14ac:dyDescent="0.2">
      <c r="A62" s="502" t="s">
        <v>74</v>
      </c>
      <c r="B62" s="503"/>
      <c r="C62" s="503"/>
      <c r="D62" s="504" t="str">
        <f>IF('Front page'!D44=0,"",'Front page'!D44)</f>
        <v/>
      </c>
      <c r="E62" s="504"/>
      <c r="F62" s="504"/>
      <c r="G62" s="504"/>
      <c r="H62" s="504"/>
      <c r="I62" s="504"/>
      <c r="J62" s="504"/>
      <c r="K62" s="504"/>
      <c r="L62" s="504"/>
      <c r="M62" s="504"/>
      <c r="N62" s="504"/>
      <c r="O62" s="504"/>
      <c r="P62" s="505"/>
      <c r="Q62" s="502" t="s">
        <v>74</v>
      </c>
      <c r="R62" s="503"/>
      <c r="S62" s="503"/>
      <c r="T62" s="504" t="str">
        <f>IF('Front page'!D59=0,"",'Front page'!D59)</f>
        <v/>
      </c>
      <c r="U62" s="504"/>
      <c r="V62" s="504"/>
      <c r="W62" s="504"/>
      <c r="X62" s="504"/>
      <c r="Y62" s="504"/>
      <c r="Z62" s="504"/>
      <c r="AA62" s="504"/>
      <c r="AB62" s="504"/>
      <c r="AC62" s="504"/>
      <c r="AD62" s="504"/>
      <c r="AE62" s="504"/>
      <c r="AF62" s="504"/>
      <c r="AG62" s="504"/>
      <c r="AH62" s="504"/>
      <c r="AI62" s="504"/>
      <c r="AJ62" s="504"/>
      <c r="AK62" s="504"/>
      <c r="AL62" s="504"/>
      <c r="AM62" s="504"/>
      <c r="AN62" s="504"/>
      <c r="AO62" s="504"/>
      <c r="AP62" s="504"/>
      <c r="AQ62" s="505"/>
      <c r="AR62" s="48"/>
      <c r="AS62" s="48"/>
      <c r="AT62" s="48"/>
      <c r="AU62" s="48"/>
      <c r="AV62" s="48"/>
      <c r="AW62" s="48"/>
      <c r="AX62" s="48"/>
      <c r="AY62" s="48"/>
    </row>
    <row r="63" spans="1:58" x14ac:dyDescent="0.2">
      <c r="A63" s="502" t="s">
        <v>75</v>
      </c>
      <c r="B63" s="503"/>
      <c r="C63" s="503"/>
      <c r="D63" s="504" t="str">
        <f>IF('Front page'!D45=0,"",'Front page'!D45)</f>
        <v/>
      </c>
      <c r="E63" s="504"/>
      <c r="F63" s="504"/>
      <c r="G63" s="504"/>
      <c r="H63" s="504"/>
      <c r="I63" s="504"/>
      <c r="J63" s="504"/>
      <c r="K63" s="504"/>
      <c r="L63" s="504"/>
      <c r="M63" s="504"/>
      <c r="N63" s="504"/>
      <c r="O63" s="504"/>
      <c r="P63" s="505"/>
      <c r="Q63" s="502" t="s">
        <v>75</v>
      </c>
      <c r="R63" s="503"/>
      <c r="S63" s="503"/>
      <c r="T63" s="504" t="str">
        <f>IF('Front page'!D60=0,"",'Front page'!D60)</f>
        <v/>
      </c>
      <c r="U63" s="504"/>
      <c r="V63" s="504"/>
      <c r="W63" s="504"/>
      <c r="X63" s="504"/>
      <c r="Y63" s="504"/>
      <c r="Z63" s="504"/>
      <c r="AA63" s="504"/>
      <c r="AB63" s="504"/>
      <c r="AC63" s="504"/>
      <c r="AD63" s="504"/>
      <c r="AE63" s="504"/>
      <c r="AF63" s="504"/>
      <c r="AG63" s="504"/>
      <c r="AH63" s="504"/>
      <c r="AI63" s="504"/>
      <c r="AJ63" s="504"/>
      <c r="AK63" s="504"/>
      <c r="AL63" s="504"/>
      <c r="AM63" s="504"/>
      <c r="AN63" s="504"/>
      <c r="AO63" s="504"/>
      <c r="AP63" s="504"/>
      <c r="AQ63" s="505"/>
      <c r="AR63" s="48"/>
      <c r="AS63" s="48"/>
      <c r="AT63" s="48"/>
      <c r="AU63" s="48"/>
      <c r="AV63" s="48"/>
      <c r="AW63" s="48"/>
      <c r="AX63" s="48"/>
      <c r="AY63" s="48"/>
    </row>
    <row r="64" spans="1:58" x14ac:dyDescent="0.2">
      <c r="A64" s="506"/>
      <c r="B64" s="507"/>
      <c r="C64" s="507"/>
      <c r="D64" s="510" t="str">
        <f>IF('Front page'!D47=0,"",'Front page'!D47)</f>
        <v/>
      </c>
      <c r="E64" s="510"/>
      <c r="F64" s="510"/>
      <c r="G64" s="510"/>
      <c r="H64" s="510"/>
      <c r="I64" s="511"/>
      <c r="J64" s="511"/>
      <c r="K64" s="511"/>
      <c r="L64" s="511"/>
      <c r="M64" s="511"/>
      <c r="N64" s="511"/>
      <c r="O64" s="511"/>
      <c r="P64" s="511"/>
      <c r="Q64" s="512"/>
      <c r="R64" s="513"/>
      <c r="S64" s="513"/>
      <c r="T64" s="516" t="str">
        <f>IF('Front page'!D62=0,"",'Front page'!D62)</f>
        <v/>
      </c>
      <c r="U64" s="516"/>
      <c r="V64" s="516"/>
      <c r="W64" s="516"/>
      <c r="X64" s="516"/>
      <c r="Y64" s="517"/>
      <c r="Z64" s="517"/>
      <c r="AA64" s="517"/>
      <c r="AB64" s="517"/>
      <c r="AC64" s="517"/>
      <c r="AD64" s="517"/>
      <c r="AE64" s="517"/>
      <c r="AF64" s="517"/>
      <c r="AG64" s="517"/>
      <c r="AH64" s="517"/>
      <c r="AI64" s="517"/>
      <c r="AJ64" s="517"/>
      <c r="AK64" s="517"/>
      <c r="AL64" s="517"/>
      <c r="AM64" s="517"/>
      <c r="AN64" s="517"/>
      <c r="AO64" s="517"/>
      <c r="AP64" s="517"/>
      <c r="AQ64" s="518"/>
      <c r="AR64" s="132"/>
      <c r="AS64" s="132"/>
      <c r="AT64" s="132"/>
      <c r="AU64" s="132"/>
      <c r="AV64" s="132"/>
      <c r="AW64" s="132"/>
      <c r="AX64" s="132"/>
      <c r="AY64" s="132"/>
    </row>
    <row r="65" spans="1:51" ht="15.75" thickBot="1" x14ac:dyDescent="0.25">
      <c r="A65" s="508"/>
      <c r="B65" s="509"/>
      <c r="C65" s="509"/>
      <c r="D65" s="519" t="s">
        <v>77</v>
      </c>
      <c r="E65" s="519"/>
      <c r="F65" s="519"/>
      <c r="G65" s="519"/>
      <c r="H65" s="519"/>
      <c r="I65" s="519" t="s">
        <v>78</v>
      </c>
      <c r="J65" s="519"/>
      <c r="K65" s="519"/>
      <c r="L65" s="519"/>
      <c r="M65" s="519"/>
      <c r="N65" s="519"/>
      <c r="O65" s="519"/>
      <c r="P65" s="519"/>
      <c r="Q65" s="514"/>
      <c r="R65" s="515"/>
      <c r="S65" s="515"/>
      <c r="T65" s="520" t="s">
        <v>77</v>
      </c>
      <c r="U65" s="520"/>
      <c r="V65" s="520"/>
      <c r="W65" s="520"/>
      <c r="X65" s="520"/>
      <c r="Y65" s="519" t="s">
        <v>78</v>
      </c>
      <c r="Z65" s="519"/>
      <c r="AA65" s="519"/>
      <c r="AB65" s="519"/>
      <c r="AC65" s="519"/>
      <c r="AD65" s="519"/>
      <c r="AE65" s="519"/>
      <c r="AF65" s="519"/>
      <c r="AG65" s="519"/>
      <c r="AH65" s="519"/>
      <c r="AI65" s="519"/>
      <c r="AJ65" s="519"/>
      <c r="AK65" s="519"/>
      <c r="AL65" s="519"/>
      <c r="AM65" s="519"/>
      <c r="AN65" s="519"/>
      <c r="AO65" s="519"/>
      <c r="AP65" s="519"/>
      <c r="AQ65" s="521"/>
      <c r="AR65" s="132"/>
      <c r="AS65" s="132"/>
      <c r="AT65" s="132"/>
      <c r="AU65" s="132"/>
      <c r="AV65" s="132"/>
      <c r="AW65" s="132"/>
      <c r="AX65" s="132"/>
      <c r="AY65" s="132"/>
    </row>
    <row r="66" spans="1:51" ht="6.75" customHeight="1" x14ac:dyDescent="0.2">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row>
    <row r="67" spans="1:51" x14ac:dyDescent="0.2">
      <c r="Z67" s="89"/>
    </row>
    <row r="68" spans="1:51" x14ac:dyDescent="0.2">
      <c r="Z68" s="89"/>
    </row>
    <row r="69" spans="1:51" x14ac:dyDescent="0.2">
      <c r="Z69" s="90"/>
    </row>
  </sheetData>
  <sheetProtection sheet="1" objects="1" scenarios="1"/>
  <mergeCells count="210">
    <mergeCell ref="A1:AQ1"/>
    <mergeCell ref="A2:AQ2"/>
    <mergeCell ref="A3:AQ3"/>
    <mergeCell ref="A4:A20"/>
    <mergeCell ref="B4:J4"/>
    <mergeCell ref="K4:U20"/>
    <mergeCell ref="V4:AQ4"/>
    <mergeCell ref="C5:J5"/>
    <mergeCell ref="W5:AQ5"/>
    <mergeCell ref="C6:J6"/>
    <mergeCell ref="C10:J10"/>
    <mergeCell ref="W10:AQ10"/>
    <mergeCell ref="C11:J11"/>
    <mergeCell ref="W11:AQ11"/>
    <mergeCell ref="C12:J12"/>
    <mergeCell ref="W12:AQ12"/>
    <mergeCell ref="W6:AQ6"/>
    <mergeCell ref="C7:J7"/>
    <mergeCell ref="W7:AQ7"/>
    <mergeCell ref="C8:J8"/>
    <mergeCell ref="W8:AQ8"/>
    <mergeCell ref="C9:J9"/>
    <mergeCell ref="W9:AQ9"/>
    <mergeCell ref="C16:J16"/>
    <mergeCell ref="W16:AQ16"/>
    <mergeCell ref="C17:J17"/>
    <mergeCell ref="W17:AQ17"/>
    <mergeCell ref="C18:J18"/>
    <mergeCell ref="W18:AQ18"/>
    <mergeCell ref="C13:J13"/>
    <mergeCell ref="W13:AQ13"/>
    <mergeCell ref="C14:J14"/>
    <mergeCell ref="W14:AQ14"/>
    <mergeCell ref="C15:J15"/>
    <mergeCell ref="W15:AQ15"/>
    <mergeCell ref="C19:J19"/>
    <mergeCell ref="W19:AQ19"/>
    <mergeCell ref="C20:J20"/>
    <mergeCell ref="W20:AQ20"/>
    <mergeCell ref="A21:AQ21"/>
    <mergeCell ref="A22:D22"/>
    <mergeCell ref="E22:P22"/>
    <mergeCell ref="Q22:T22"/>
    <mergeCell ref="U22:AQ22"/>
    <mergeCell ref="AA23:AB23"/>
    <mergeCell ref="AC23:AQ23"/>
    <mergeCell ref="A24:D24"/>
    <mergeCell ref="E24:P24"/>
    <mergeCell ref="Q24:T24"/>
    <mergeCell ref="U24:AQ24"/>
    <mergeCell ref="A23:D23"/>
    <mergeCell ref="E23:J23"/>
    <mergeCell ref="K23:L23"/>
    <mergeCell ref="M23:P23"/>
    <mergeCell ref="Q23:T23"/>
    <mergeCell ref="U23:Z23"/>
    <mergeCell ref="A27:D27"/>
    <mergeCell ref="E27:P27"/>
    <mergeCell ref="Q27:T27"/>
    <mergeCell ref="U27:AQ27"/>
    <mergeCell ref="A28:D28"/>
    <mergeCell ref="E28:P28"/>
    <mergeCell ref="Q28:T28"/>
    <mergeCell ref="U28:AQ28"/>
    <mergeCell ref="A25:D25"/>
    <mergeCell ref="E25:P25"/>
    <mergeCell ref="Q25:T25"/>
    <mergeCell ref="U25:AQ25"/>
    <mergeCell ref="A26:D26"/>
    <mergeCell ref="E26:P26"/>
    <mergeCell ref="Q26:T26"/>
    <mergeCell ref="U26:AQ26"/>
    <mergeCell ref="A29:AQ29"/>
    <mergeCell ref="B30:P30"/>
    <mergeCell ref="Q30:AE30"/>
    <mergeCell ref="AG30:AH30"/>
    <mergeCell ref="AI30:AQ30"/>
    <mergeCell ref="B31:P31"/>
    <mergeCell ref="Q31:AE31"/>
    <mergeCell ref="AG31:AH31"/>
    <mergeCell ref="AI31:AQ31"/>
    <mergeCell ref="B34:P34"/>
    <mergeCell ref="Q34:AE34"/>
    <mergeCell ref="AG34:AH34"/>
    <mergeCell ref="AI34:AQ34"/>
    <mergeCell ref="B35:P35"/>
    <mergeCell ref="Q35:AE35"/>
    <mergeCell ref="AG35:AH35"/>
    <mergeCell ref="AI35:AQ35"/>
    <mergeCell ref="B32:P32"/>
    <mergeCell ref="Q32:AE32"/>
    <mergeCell ref="AG32:AH32"/>
    <mergeCell ref="AI32:AQ32"/>
    <mergeCell ref="B33:P33"/>
    <mergeCell ref="Q33:AE33"/>
    <mergeCell ref="AG33:AH33"/>
    <mergeCell ref="AI33:AQ33"/>
    <mergeCell ref="B38:P38"/>
    <mergeCell ref="Q38:AE38"/>
    <mergeCell ref="AG38:AH38"/>
    <mergeCell ref="AI38:AQ38"/>
    <mergeCell ref="B39:P39"/>
    <mergeCell ref="Q39:AE39"/>
    <mergeCell ref="AG39:AH39"/>
    <mergeCell ref="AI39:AQ39"/>
    <mergeCell ref="B36:P36"/>
    <mergeCell ref="Q36:AE36"/>
    <mergeCell ref="AG36:AH36"/>
    <mergeCell ref="AI36:AQ36"/>
    <mergeCell ref="B37:P37"/>
    <mergeCell ref="Q37:AE37"/>
    <mergeCell ref="AG37:AH37"/>
    <mergeCell ref="AI37:AQ37"/>
    <mergeCell ref="B42:P42"/>
    <mergeCell ref="Q42:AE42"/>
    <mergeCell ref="AG42:AH42"/>
    <mergeCell ref="AI42:AQ42"/>
    <mergeCell ref="B43:P43"/>
    <mergeCell ref="Q43:AE43"/>
    <mergeCell ref="AG43:AH43"/>
    <mergeCell ref="AI43:AQ43"/>
    <mergeCell ref="B40:P40"/>
    <mergeCell ref="Q40:AE40"/>
    <mergeCell ref="AG40:AH40"/>
    <mergeCell ref="AI40:AQ40"/>
    <mergeCell ref="B41:P41"/>
    <mergeCell ref="Q41:AE41"/>
    <mergeCell ref="AG41:AH41"/>
    <mergeCell ref="AI41:AQ41"/>
    <mergeCell ref="B46:P46"/>
    <mergeCell ref="Q46:AE46"/>
    <mergeCell ref="AG46:AH46"/>
    <mergeCell ref="AI46:AQ46"/>
    <mergeCell ref="B47:P47"/>
    <mergeCell ref="Q47:AE47"/>
    <mergeCell ref="AG47:AH47"/>
    <mergeCell ref="AI47:AQ47"/>
    <mergeCell ref="B44:P44"/>
    <mergeCell ref="Q44:AE44"/>
    <mergeCell ref="AG44:AH44"/>
    <mergeCell ref="AI44:AQ44"/>
    <mergeCell ref="B45:P45"/>
    <mergeCell ref="Q45:AE45"/>
    <mergeCell ref="AG45:AH45"/>
    <mergeCell ref="AI45:AQ45"/>
    <mergeCell ref="B50:P50"/>
    <mergeCell ref="Q50:AE50"/>
    <mergeCell ref="AG50:AH50"/>
    <mergeCell ref="AI50:AQ50"/>
    <mergeCell ref="B51:P51"/>
    <mergeCell ref="Q51:AE51"/>
    <mergeCell ref="AG51:AH51"/>
    <mergeCell ref="AI51:AQ51"/>
    <mergeCell ref="B48:P48"/>
    <mergeCell ref="Q48:AE48"/>
    <mergeCell ref="AG48:AH48"/>
    <mergeCell ref="AI48:AQ48"/>
    <mergeCell ref="B49:P49"/>
    <mergeCell ref="Q49:AE49"/>
    <mergeCell ref="AG49:AH49"/>
    <mergeCell ref="AI49:AQ49"/>
    <mergeCell ref="B54:P54"/>
    <mergeCell ref="Q54:AE54"/>
    <mergeCell ref="AG54:AH54"/>
    <mergeCell ref="AI54:AQ54"/>
    <mergeCell ref="A55:P55"/>
    <mergeCell ref="Q55:AQ55"/>
    <mergeCell ref="B52:P52"/>
    <mergeCell ref="Q52:AE52"/>
    <mergeCell ref="AG52:AH52"/>
    <mergeCell ref="AI52:AQ52"/>
    <mergeCell ref="B53:P53"/>
    <mergeCell ref="Q53:AE53"/>
    <mergeCell ref="AG53:AH53"/>
    <mergeCell ref="AI53:AQ53"/>
    <mergeCell ref="A56:P56"/>
    <mergeCell ref="Q56:AQ56"/>
    <mergeCell ref="A57:P59"/>
    <mergeCell ref="Q57:AE57"/>
    <mergeCell ref="AF57:AQ57"/>
    <mergeCell ref="Q58:AE58"/>
    <mergeCell ref="AF58:AQ58"/>
    <mergeCell ref="Q59:AE59"/>
    <mergeCell ref="AF59:AQ59"/>
    <mergeCell ref="A62:C62"/>
    <mergeCell ref="D62:P62"/>
    <mergeCell ref="Q62:S62"/>
    <mergeCell ref="T62:AQ62"/>
    <mergeCell ref="A63:C63"/>
    <mergeCell ref="D63:P63"/>
    <mergeCell ref="Q63:S63"/>
    <mergeCell ref="T63:AQ63"/>
    <mergeCell ref="A60:C60"/>
    <mergeCell ref="D60:P60"/>
    <mergeCell ref="Q60:S60"/>
    <mergeCell ref="T60:AQ60"/>
    <mergeCell ref="A61:C61"/>
    <mergeCell ref="D61:P61"/>
    <mergeCell ref="Q61:S61"/>
    <mergeCell ref="T61:AQ61"/>
    <mergeCell ref="A64:C65"/>
    <mergeCell ref="D64:H64"/>
    <mergeCell ref="I64:P64"/>
    <mergeCell ref="Q64:S65"/>
    <mergeCell ref="T64:X64"/>
    <mergeCell ref="Y64:AQ64"/>
    <mergeCell ref="D65:H65"/>
    <mergeCell ref="I65:P65"/>
    <mergeCell ref="T65:X65"/>
    <mergeCell ref="Y65:AQ65"/>
  </mergeCells>
  <pageMargins left="0.94488188976377963" right="0.59055118110236227" top="1.0236220472440944" bottom="0.78740157480314965" header="0.39370078740157483" footer="0.55118110236220474"/>
  <pageSetup paperSize="9" scale="50" fitToHeight="0" orientation="portrait" r:id="rId1"/>
  <headerFooter>
    <oddHeader>&amp;C &amp;R&amp;G    
  &amp;L&amp;10&amp;"Arial"&amp;I006066document template_x000D_&amp;6&amp; &amp;I000000company: 8300 / E.G.O. Germany (E.G.O. Elektro-Gerätebau GmbH)_x000D_function: 16 / quality</oddHeader>
    <oddFooter>&amp;L&amp;6&amp;K000000 sheet: &amp;P of &amp;N&amp;R&amp;6&amp;K000000 page: &amp;A&amp;C&amp;6&amp;"Arial"&amp;I000000document id.: 90.60151.678-002-00-A_x000D_designation: first sample inspection report - supplier</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30049" r:id="rId5" name="Check Box 1">
              <controlPr defaultSize="0" autoFill="0" autoLine="0" autoPict="0">
                <anchor moveWithCells="1">
                  <from>
                    <xdr:col>37</xdr:col>
                    <xdr:colOff>0</xdr:colOff>
                    <xdr:row>57</xdr:row>
                    <xdr:rowOff>161925</xdr:rowOff>
                  </from>
                  <to>
                    <xdr:col>37</xdr:col>
                    <xdr:colOff>219075</xdr:colOff>
                    <xdr:row>59</xdr:row>
                    <xdr:rowOff>9525</xdr:rowOff>
                  </to>
                </anchor>
              </controlPr>
            </control>
          </mc:Choice>
        </mc:AlternateContent>
        <mc:AlternateContent xmlns:mc="http://schemas.openxmlformats.org/markup-compatibility/2006">
          <mc:Choice Requires="x14">
            <control shapeId="130050" r:id="rId6" name="Check Box 2">
              <controlPr defaultSize="0" autoFill="0" autoLine="0" autoPict="0">
                <anchor moveWithCells="1">
                  <from>
                    <xdr:col>37</xdr:col>
                    <xdr:colOff>0</xdr:colOff>
                    <xdr:row>55</xdr:row>
                    <xdr:rowOff>180975</xdr:rowOff>
                  </from>
                  <to>
                    <xdr:col>37</xdr:col>
                    <xdr:colOff>219075</xdr:colOff>
                    <xdr:row>57</xdr:row>
                    <xdr:rowOff>0</xdr:rowOff>
                  </to>
                </anchor>
              </controlPr>
            </control>
          </mc:Choice>
        </mc:AlternateContent>
        <mc:AlternateContent xmlns:mc="http://schemas.openxmlformats.org/markup-compatibility/2006">
          <mc:Choice Requires="x14">
            <control shapeId="130051" r:id="rId7" name="Check Box 3">
              <controlPr defaultSize="0" autoFill="0" autoLine="0" autoPict="0">
                <anchor moveWithCells="1">
                  <from>
                    <xdr:col>37</xdr:col>
                    <xdr:colOff>0</xdr:colOff>
                    <xdr:row>56</xdr:row>
                    <xdr:rowOff>180975</xdr:rowOff>
                  </from>
                  <to>
                    <xdr:col>37</xdr:col>
                    <xdr:colOff>219075</xdr:colOff>
                    <xdr:row>58</xdr:row>
                    <xdr:rowOff>9525</xdr:rowOff>
                  </to>
                </anchor>
              </controlPr>
            </control>
          </mc:Choice>
        </mc:AlternateContent>
        <mc:AlternateContent xmlns:mc="http://schemas.openxmlformats.org/markup-compatibility/2006">
          <mc:Choice Requires="x14">
            <control shapeId="130052" r:id="rId8" name="Check Box 4">
              <controlPr defaultSize="0" autoFill="0" autoLine="0" autoPict="0">
                <anchor moveWithCells="1">
                  <from>
                    <xdr:col>1</xdr:col>
                    <xdr:colOff>0</xdr:colOff>
                    <xdr:row>4</xdr:row>
                    <xdr:rowOff>9525</xdr:rowOff>
                  </from>
                  <to>
                    <xdr:col>2</xdr:col>
                    <xdr:colOff>0</xdr:colOff>
                    <xdr:row>5</xdr:row>
                    <xdr:rowOff>9525</xdr:rowOff>
                  </to>
                </anchor>
              </controlPr>
            </control>
          </mc:Choice>
        </mc:AlternateContent>
        <mc:AlternateContent xmlns:mc="http://schemas.openxmlformats.org/markup-compatibility/2006">
          <mc:Choice Requires="x14">
            <control shapeId="130053" r:id="rId9" name="Check Box 5">
              <controlPr defaultSize="0" autoFill="0" autoLine="0" autoPict="0">
                <anchor moveWithCells="1">
                  <from>
                    <xdr:col>1</xdr:col>
                    <xdr:colOff>0</xdr:colOff>
                    <xdr:row>5</xdr:row>
                    <xdr:rowOff>9525</xdr:rowOff>
                  </from>
                  <to>
                    <xdr:col>2</xdr:col>
                    <xdr:colOff>0</xdr:colOff>
                    <xdr:row>6</xdr:row>
                    <xdr:rowOff>9525</xdr:rowOff>
                  </to>
                </anchor>
              </controlPr>
            </control>
          </mc:Choice>
        </mc:AlternateContent>
        <mc:AlternateContent xmlns:mc="http://schemas.openxmlformats.org/markup-compatibility/2006">
          <mc:Choice Requires="x14">
            <control shapeId="130054" r:id="rId10" name="Check Box 6">
              <controlPr defaultSize="0" autoFill="0" autoLine="0" autoPict="0">
                <anchor moveWithCells="1">
                  <from>
                    <xdr:col>1</xdr:col>
                    <xdr:colOff>0</xdr:colOff>
                    <xdr:row>6</xdr:row>
                    <xdr:rowOff>9525</xdr:rowOff>
                  </from>
                  <to>
                    <xdr:col>2</xdr:col>
                    <xdr:colOff>0</xdr:colOff>
                    <xdr:row>7</xdr:row>
                    <xdr:rowOff>9525</xdr:rowOff>
                  </to>
                </anchor>
              </controlPr>
            </control>
          </mc:Choice>
        </mc:AlternateContent>
        <mc:AlternateContent xmlns:mc="http://schemas.openxmlformats.org/markup-compatibility/2006">
          <mc:Choice Requires="x14">
            <control shapeId="130055" r:id="rId11" name="Check Box 7">
              <controlPr defaultSize="0" autoFill="0" autoLine="0" autoPict="0">
                <anchor moveWithCells="1">
                  <from>
                    <xdr:col>1</xdr:col>
                    <xdr:colOff>0</xdr:colOff>
                    <xdr:row>7</xdr:row>
                    <xdr:rowOff>9525</xdr:rowOff>
                  </from>
                  <to>
                    <xdr:col>2</xdr:col>
                    <xdr:colOff>0</xdr:colOff>
                    <xdr:row>8</xdr:row>
                    <xdr:rowOff>9525</xdr:rowOff>
                  </to>
                </anchor>
              </controlPr>
            </control>
          </mc:Choice>
        </mc:AlternateContent>
        <mc:AlternateContent xmlns:mc="http://schemas.openxmlformats.org/markup-compatibility/2006">
          <mc:Choice Requires="x14">
            <control shapeId="130056" r:id="rId12" name="Check Box 8">
              <controlPr defaultSize="0" autoFill="0" autoLine="0" autoPict="0">
                <anchor moveWithCells="1">
                  <from>
                    <xdr:col>1</xdr:col>
                    <xdr:colOff>0</xdr:colOff>
                    <xdr:row>8</xdr:row>
                    <xdr:rowOff>9525</xdr:rowOff>
                  </from>
                  <to>
                    <xdr:col>2</xdr:col>
                    <xdr:colOff>0</xdr:colOff>
                    <xdr:row>9</xdr:row>
                    <xdr:rowOff>9525</xdr:rowOff>
                  </to>
                </anchor>
              </controlPr>
            </control>
          </mc:Choice>
        </mc:AlternateContent>
        <mc:AlternateContent xmlns:mc="http://schemas.openxmlformats.org/markup-compatibility/2006">
          <mc:Choice Requires="x14">
            <control shapeId="130057" r:id="rId13" name="Check Box 9">
              <controlPr defaultSize="0" autoFill="0" autoLine="0" autoPict="0">
                <anchor moveWithCells="1">
                  <from>
                    <xdr:col>1</xdr:col>
                    <xdr:colOff>0</xdr:colOff>
                    <xdr:row>9</xdr:row>
                    <xdr:rowOff>9525</xdr:rowOff>
                  </from>
                  <to>
                    <xdr:col>2</xdr:col>
                    <xdr:colOff>0</xdr:colOff>
                    <xdr:row>10</xdr:row>
                    <xdr:rowOff>9525</xdr:rowOff>
                  </to>
                </anchor>
              </controlPr>
            </control>
          </mc:Choice>
        </mc:AlternateContent>
        <mc:AlternateContent xmlns:mc="http://schemas.openxmlformats.org/markup-compatibility/2006">
          <mc:Choice Requires="x14">
            <control shapeId="130058" r:id="rId14" name="Check Box 10">
              <controlPr defaultSize="0" autoFill="0" autoLine="0" autoPict="0">
                <anchor moveWithCells="1">
                  <from>
                    <xdr:col>1</xdr:col>
                    <xdr:colOff>0</xdr:colOff>
                    <xdr:row>10</xdr:row>
                    <xdr:rowOff>9525</xdr:rowOff>
                  </from>
                  <to>
                    <xdr:col>2</xdr:col>
                    <xdr:colOff>0</xdr:colOff>
                    <xdr:row>11</xdr:row>
                    <xdr:rowOff>9525</xdr:rowOff>
                  </to>
                </anchor>
              </controlPr>
            </control>
          </mc:Choice>
        </mc:AlternateContent>
        <mc:AlternateContent xmlns:mc="http://schemas.openxmlformats.org/markup-compatibility/2006">
          <mc:Choice Requires="x14">
            <control shapeId="130059" r:id="rId15" name="Check Box 11">
              <controlPr defaultSize="0" autoFill="0" autoLine="0" autoPict="0">
                <anchor moveWithCells="1">
                  <from>
                    <xdr:col>1</xdr:col>
                    <xdr:colOff>0</xdr:colOff>
                    <xdr:row>11</xdr:row>
                    <xdr:rowOff>9525</xdr:rowOff>
                  </from>
                  <to>
                    <xdr:col>2</xdr:col>
                    <xdr:colOff>0</xdr:colOff>
                    <xdr:row>12</xdr:row>
                    <xdr:rowOff>9525</xdr:rowOff>
                  </to>
                </anchor>
              </controlPr>
            </control>
          </mc:Choice>
        </mc:AlternateContent>
        <mc:AlternateContent xmlns:mc="http://schemas.openxmlformats.org/markup-compatibility/2006">
          <mc:Choice Requires="x14">
            <control shapeId="130060" r:id="rId16" name="Check Box 12">
              <controlPr defaultSize="0" autoFill="0" autoLine="0" autoPict="0">
                <anchor moveWithCells="1">
                  <from>
                    <xdr:col>1</xdr:col>
                    <xdr:colOff>0</xdr:colOff>
                    <xdr:row>12</xdr:row>
                    <xdr:rowOff>9525</xdr:rowOff>
                  </from>
                  <to>
                    <xdr:col>2</xdr:col>
                    <xdr:colOff>0</xdr:colOff>
                    <xdr:row>13</xdr:row>
                    <xdr:rowOff>9525</xdr:rowOff>
                  </to>
                </anchor>
              </controlPr>
            </control>
          </mc:Choice>
        </mc:AlternateContent>
        <mc:AlternateContent xmlns:mc="http://schemas.openxmlformats.org/markup-compatibility/2006">
          <mc:Choice Requires="x14">
            <control shapeId="130061" r:id="rId17" name="Check Box 13">
              <controlPr defaultSize="0" autoFill="0" autoLine="0" autoPict="0">
                <anchor moveWithCells="1">
                  <from>
                    <xdr:col>1</xdr:col>
                    <xdr:colOff>0</xdr:colOff>
                    <xdr:row>13</xdr:row>
                    <xdr:rowOff>9525</xdr:rowOff>
                  </from>
                  <to>
                    <xdr:col>2</xdr:col>
                    <xdr:colOff>0</xdr:colOff>
                    <xdr:row>14</xdr:row>
                    <xdr:rowOff>9525</xdr:rowOff>
                  </to>
                </anchor>
              </controlPr>
            </control>
          </mc:Choice>
        </mc:AlternateContent>
        <mc:AlternateContent xmlns:mc="http://schemas.openxmlformats.org/markup-compatibility/2006">
          <mc:Choice Requires="x14">
            <control shapeId="130062" r:id="rId18" name="Check Box 14">
              <controlPr defaultSize="0" autoFill="0" autoLine="0" autoPict="0">
                <anchor moveWithCells="1">
                  <from>
                    <xdr:col>1</xdr:col>
                    <xdr:colOff>0</xdr:colOff>
                    <xdr:row>14</xdr:row>
                    <xdr:rowOff>9525</xdr:rowOff>
                  </from>
                  <to>
                    <xdr:col>2</xdr:col>
                    <xdr:colOff>0</xdr:colOff>
                    <xdr:row>15</xdr:row>
                    <xdr:rowOff>9525</xdr:rowOff>
                  </to>
                </anchor>
              </controlPr>
            </control>
          </mc:Choice>
        </mc:AlternateContent>
        <mc:AlternateContent xmlns:mc="http://schemas.openxmlformats.org/markup-compatibility/2006">
          <mc:Choice Requires="x14">
            <control shapeId="130063" r:id="rId19" name="Check Box 15">
              <controlPr defaultSize="0" autoFill="0" autoLine="0" autoPict="0">
                <anchor moveWithCells="1">
                  <from>
                    <xdr:col>1</xdr:col>
                    <xdr:colOff>0</xdr:colOff>
                    <xdr:row>15</xdr:row>
                    <xdr:rowOff>9525</xdr:rowOff>
                  </from>
                  <to>
                    <xdr:col>2</xdr:col>
                    <xdr:colOff>0</xdr:colOff>
                    <xdr:row>16</xdr:row>
                    <xdr:rowOff>9525</xdr:rowOff>
                  </to>
                </anchor>
              </controlPr>
            </control>
          </mc:Choice>
        </mc:AlternateContent>
        <mc:AlternateContent xmlns:mc="http://schemas.openxmlformats.org/markup-compatibility/2006">
          <mc:Choice Requires="x14">
            <control shapeId="130064" r:id="rId20" name="Check Box 16">
              <controlPr defaultSize="0" autoFill="0" autoLine="0" autoPict="0">
                <anchor moveWithCells="1">
                  <from>
                    <xdr:col>1</xdr:col>
                    <xdr:colOff>0</xdr:colOff>
                    <xdr:row>16</xdr:row>
                    <xdr:rowOff>9525</xdr:rowOff>
                  </from>
                  <to>
                    <xdr:col>2</xdr:col>
                    <xdr:colOff>0</xdr:colOff>
                    <xdr:row>17</xdr:row>
                    <xdr:rowOff>9525</xdr:rowOff>
                  </to>
                </anchor>
              </controlPr>
            </control>
          </mc:Choice>
        </mc:AlternateContent>
        <mc:AlternateContent xmlns:mc="http://schemas.openxmlformats.org/markup-compatibility/2006">
          <mc:Choice Requires="x14">
            <control shapeId="130065" r:id="rId21" name="Check Box 17">
              <controlPr defaultSize="0" autoFill="0" autoLine="0" autoPict="0">
                <anchor moveWithCells="1">
                  <from>
                    <xdr:col>1</xdr:col>
                    <xdr:colOff>0</xdr:colOff>
                    <xdr:row>17</xdr:row>
                    <xdr:rowOff>9525</xdr:rowOff>
                  </from>
                  <to>
                    <xdr:col>2</xdr:col>
                    <xdr:colOff>0</xdr:colOff>
                    <xdr:row>18</xdr:row>
                    <xdr:rowOff>9525</xdr:rowOff>
                  </to>
                </anchor>
              </controlPr>
            </control>
          </mc:Choice>
        </mc:AlternateContent>
        <mc:AlternateContent xmlns:mc="http://schemas.openxmlformats.org/markup-compatibility/2006">
          <mc:Choice Requires="x14">
            <control shapeId="130066" r:id="rId22" name="Check Box 18">
              <controlPr defaultSize="0" autoFill="0" autoLine="0" autoPict="0">
                <anchor moveWithCells="1">
                  <from>
                    <xdr:col>1</xdr:col>
                    <xdr:colOff>0</xdr:colOff>
                    <xdr:row>18</xdr:row>
                    <xdr:rowOff>9525</xdr:rowOff>
                  </from>
                  <to>
                    <xdr:col>2</xdr:col>
                    <xdr:colOff>0</xdr:colOff>
                    <xdr:row>19</xdr:row>
                    <xdr:rowOff>9525</xdr:rowOff>
                  </to>
                </anchor>
              </controlPr>
            </control>
          </mc:Choice>
        </mc:AlternateContent>
        <mc:AlternateContent xmlns:mc="http://schemas.openxmlformats.org/markup-compatibility/2006">
          <mc:Choice Requires="x14">
            <control shapeId="130067" r:id="rId23" name="Check Box 19">
              <controlPr defaultSize="0" autoFill="0" autoLine="0" autoPict="0">
                <anchor moveWithCells="1">
                  <from>
                    <xdr:col>1</xdr:col>
                    <xdr:colOff>0</xdr:colOff>
                    <xdr:row>19</xdr:row>
                    <xdr:rowOff>9525</xdr:rowOff>
                  </from>
                  <to>
                    <xdr:col>2</xdr:col>
                    <xdr:colOff>0</xdr:colOff>
                    <xdr:row>20</xdr:row>
                    <xdr:rowOff>9525</xdr:rowOff>
                  </to>
                </anchor>
              </controlPr>
            </control>
          </mc:Choice>
        </mc:AlternateContent>
        <mc:AlternateContent xmlns:mc="http://schemas.openxmlformats.org/markup-compatibility/2006">
          <mc:Choice Requires="x14">
            <control shapeId="130068" r:id="rId24" name="Check Box 20">
              <controlPr defaultSize="0" autoFill="0" autoLine="0" autoPict="0">
                <anchor moveWithCells="1">
                  <from>
                    <xdr:col>21</xdr:col>
                    <xdr:colOff>0</xdr:colOff>
                    <xdr:row>4</xdr:row>
                    <xdr:rowOff>9525</xdr:rowOff>
                  </from>
                  <to>
                    <xdr:col>22</xdr:col>
                    <xdr:colOff>0</xdr:colOff>
                    <xdr:row>5</xdr:row>
                    <xdr:rowOff>9525</xdr:rowOff>
                  </to>
                </anchor>
              </controlPr>
            </control>
          </mc:Choice>
        </mc:AlternateContent>
        <mc:AlternateContent xmlns:mc="http://schemas.openxmlformats.org/markup-compatibility/2006">
          <mc:Choice Requires="x14">
            <control shapeId="130069" r:id="rId25" name="Check Box 21">
              <controlPr defaultSize="0" autoFill="0" autoLine="0" autoPict="0">
                <anchor moveWithCells="1">
                  <from>
                    <xdr:col>21</xdr:col>
                    <xdr:colOff>0</xdr:colOff>
                    <xdr:row>5</xdr:row>
                    <xdr:rowOff>9525</xdr:rowOff>
                  </from>
                  <to>
                    <xdr:col>22</xdr:col>
                    <xdr:colOff>0</xdr:colOff>
                    <xdr:row>6</xdr:row>
                    <xdr:rowOff>9525</xdr:rowOff>
                  </to>
                </anchor>
              </controlPr>
            </control>
          </mc:Choice>
        </mc:AlternateContent>
        <mc:AlternateContent xmlns:mc="http://schemas.openxmlformats.org/markup-compatibility/2006">
          <mc:Choice Requires="x14">
            <control shapeId="130070" r:id="rId26" name="Check Box 22">
              <controlPr defaultSize="0" autoFill="0" autoLine="0" autoPict="0">
                <anchor moveWithCells="1">
                  <from>
                    <xdr:col>21</xdr:col>
                    <xdr:colOff>0</xdr:colOff>
                    <xdr:row>6</xdr:row>
                    <xdr:rowOff>9525</xdr:rowOff>
                  </from>
                  <to>
                    <xdr:col>22</xdr:col>
                    <xdr:colOff>0</xdr:colOff>
                    <xdr:row>7</xdr:row>
                    <xdr:rowOff>9525</xdr:rowOff>
                  </to>
                </anchor>
              </controlPr>
            </control>
          </mc:Choice>
        </mc:AlternateContent>
        <mc:AlternateContent xmlns:mc="http://schemas.openxmlformats.org/markup-compatibility/2006">
          <mc:Choice Requires="x14">
            <control shapeId="130071" r:id="rId27" name="Check Box 23">
              <controlPr defaultSize="0" autoFill="0" autoLine="0" autoPict="0">
                <anchor moveWithCells="1">
                  <from>
                    <xdr:col>21</xdr:col>
                    <xdr:colOff>0</xdr:colOff>
                    <xdr:row>7</xdr:row>
                    <xdr:rowOff>9525</xdr:rowOff>
                  </from>
                  <to>
                    <xdr:col>22</xdr:col>
                    <xdr:colOff>0</xdr:colOff>
                    <xdr:row>8</xdr:row>
                    <xdr:rowOff>9525</xdr:rowOff>
                  </to>
                </anchor>
              </controlPr>
            </control>
          </mc:Choice>
        </mc:AlternateContent>
        <mc:AlternateContent xmlns:mc="http://schemas.openxmlformats.org/markup-compatibility/2006">
          <mc:Choice Requires="x14">
            <control shapeId="130072" r:id="rId28" name="Check Box 24">
              <controlPr defaultSize="0" autoFill="0" autoLine="0" autoPict="0">
                <anchor moveWithCells="1">
                  <from>
                    <xdr:col>21</xdr:col>
                    <xdr:colOff>0</xdr:colOff>
                    <xdr:row>8</xdr:row>
                    <xdr:rowOff>9525</xdr:rowOff>
                  </from>
                  <to>
                    <xdr:col>22</xdr:col>
                    <xdr:colOff>0</xdr:colOff>
                    <xdr:row>9</xdr:row>
                    <xdr:rowOff>9525</xdr:rowOff>
                  </to>
                </anchor>
              </controlPr>
            </control>
          </mc:Choice>
        </mc:AlternateContent>
        <mc:AlternateContent xmlns:mc="http://schemas.openxmlformats.org/markup-compatibility/2006">
          <mc:Choice Requires="x14">
            <control shapeId="130073" r:id="rId29" name="Check Box 25">
              <controlPr defaultSize="0" autoFill="0" autoLine="0" autoPict="0">
                <anchor moveWithCells="1">
                  <from>
                    <xdr:col>21</xdr:col>
                    <xdr:colOff>0</xdr:colOff>
                    <xdr:row>9</xdr:row>
                    <xdr:rowOff>9525</xdr:rowOff>
                  </from>
                  <to>
                    <xdr:col>22</xdr:col>
                    <xdr:colOff>0</xdr:colOff>
                    <xdr:row>10</xdr:row>
                    <xdr:rowOff>9525</xdr:rowOff>
                  </to>
                </anchor>
              </controlPr>
            </control>
          </mc:Choice>
        </mc:AlternateContent>
        <mc:AlternateContent xmlns:mc="http://schemas.openxmlformats.org/markup-compatibility/2006">
          <mc:Choice Requires="x14">
            <control shapeId="130074" r:id="rId30" name="Check Box 26">
              <controlPr defaultSize="0" autoFill="0" autoLine="0" autoPict="0">
                <anchor moveWithCells="1">
                  <from>
                    <xdr:col>21</xdr:col>
                    <xdr:colOff>0</xdr:colOff>
                    <xdr:row>10</xdr:row>
                    <xdr:rowOff>9525</xdr:rowOff>
                  </from>
                  <to>
                    <xdr:col>22</xdr:col>
                    <xdr:colOff>0</xdr:colOff>
                    <xdr:row>11</xdr:row>
                    <xdr:rowOff>9525</xdr:rowOff>
                  </to>
                </anchor>
              </controlPr>
            </control>
          </mc:Choice>
        </mc:AlternateContent>
        <mc:AlternateContent xmlns:mc="http://schemas.openxmlformats.org/markup-compatibility/2006">
          <mc:Choice Requires="x14">
            <control shapeId="130075" r:id="rId31" name="Check Box 27">
              <controlPr defaultSize="0" autoFill="0" autoLine="0" autoPict="0">
                <anchor moveWithCells="1">
                  <from>
                    <xdr:col>21</xdr:col>
                    <xdr:colOff>0</xdr:colOff>
                    <xdr:row>11</xdr:row>
                    <xdr:rowOff>9525</xdr:rowOff>
                  </from>
                  <to>
                    <xdr:col>22</xdr:col>
                    <xdr:colOff>0</xdr:colOff>
                    <xdr:row>12</xdr:row>
                    <xdr:rowOff>9525</xdr:rowOff>
                  </to>
                </anchor>
              </controlPr>
            </control>
          </mc:Choice>
        </mc:AlternateContent>
        <mc:AlternateContent xmlns:mc="http://schemas.openxmlformats.org/markup-compatibility/2006">
          <mc:Choice Requires="x14">
            <control shapeId="130076" r:id="rId32" name="Check Box 28">
              <controlPr defaultSize="0" autoFill="0" autoLine="0" autoPict="0">
                <anchor moveWithCells="1">
                  <from>
                    <xdr:col>21</xdr:col>
                    <xdr:colOff>0</xdr:colOff>
                    <xdr:row>12</xdr:row>
                    <xdr:rowOff>9525</xdr:rowOff>
                  </from>
                  <to>
                    <xdr:col>22</xdr:col>
                    <xdr:colOff>0</xdr:colOff>
                    <xdr:row>13</xdr:row>
                    <xdr:rowOff>9525</xdr:rowOff>
                  </to>
                </anchor>
              </controlPr>
            </control>
          </mc:Choice>
        </mc:AlternateContent>
        <mc:AlternateContent xmlns:mc="http://schemas.openxmlformats.org/markup-compatibility/2006">
          <mc:Choice Requires="x14">
            <control shapeId="130077" r:id="rId33" name="Check Box 29">
              <controlPr defaultSize="0" autoFill="0" autoLine="0" autoPict="0">
                <anchor moveWithCells="1">
                  <from>
                    <xdr:col>21</xdr:col>
                    <xdr:colOff>0</xdr:colOff>
                    <xdr:row>13</xdr:row>
                    <xdr:rowOff>9525</xdr:rowOff>
                  </from>
                  <to>
                    <xdr:col>22</xdr:col>
                    <xdr:colOff>0</xdr:colOff>
                    <xdr:row>14</xdr:row>
                    <xdr:rowOff>9525</xdr:rowOff>
                  </to>
                </anchor>
              </controlPr>
            </control>
          </mc:Choice>
        </mc:AlternateContent>
        <mc:AlternateContent xmlns:mc="http://schemas.openxmlformats.org/markup-compatibility/2006">
          <mc:Choice Requires="x14">
            <control shapeId="130078" r:id="rId34" name="Check Box 30">
              <controlPr defaultSize="0" autoFill="0" autoLine="0" autoPict="0">
                <anchor moveWithCells="1">
                  <from>
                    <xdr:col>21</xdr:col>
                    <xdr:colOff>0</xdr:colOff>
                    <xdr:row>14</xdr:row>
                    <xdr:rowOff>9525</xdr:rowOff>
                  </from>
                  <to>
                    <xdr:col>22</xdr:col>
                    <xdr:colOff>0</xdr:colOff>
                    <xdr:row>15</xdr:row>
                    <xdr:rowOff>9525</xdr:rowOff>
                  </to>
                </anchor>
              </controlPr>
            </control>
          </mc:Choice>
        </mc:AlternateContent>
        <mc:AlternateContent xmlns:mc="http://schemas.openxmlformats.org/markup-compatibility/2006">
          <mc:Choice Requires="x14">
            <control shapeId="130079" r:id="rId35" name="Check Box 31">
              <controlPr defaultSize="0" autoFill="0" autoLine="0" autoPict="0">
                <anchor moveWithCells="1">
                  <from>
                    <xdr:col>21</xdr:col>
                    <xdr:colOff>0</xdr:colOff>
                    <xdr:row>15</xdr:row>
                    <xdr:rowOff>9525</xdr:rowOff>
                  </from>
                  <to>
                    <xdr:col>22</xdr:col>
                    <xdr:colOff>0</xdr:colOff>
                    <xdr:row>16</xdr:row>
                    <xdr:rowOff>9525</xdr:rowOff>
                  </to>
                </anchor>
              </controlPr>
            </control>
          </mc:Choice>
        </mc:AlternateContent>
        <mc:AlternateContent xmlns:mc="http://schemas.openxmlformats.org/markup-compatibility/2006">
          <mc:Choice Requires="x14">
            <control shapeId="130080" r:id="rId36" name="Check Box 32">
              <controlPr defaultSize="0" autoFill="0" autoLine="0" autoPict="0">
                <anchor moveWithCells="1">
                  <from>
                    <xdr:col>21</xdr:col>
                    <xdr:colOff>0</xdr:colOff>
                    <xdr:row>16</xdr:row>
                    <xdr:rowOff>9525</xdr:rowOff>
                  </from>
                  <to>
                    <xdr:col>22</xdr:col>
                    <xdr:colOff>0</xdr:colOff>
                    <xdr:row>17</xdr:row>
                    <xdr:rowOff>9525</xdr:rowOff>
                  </to>
                </anchor>
              </controlPr>
            </control>
          </mc:Choice>
        </mc:AlternateContent>
      </controls>
    </mc:Choice>
  </mc:AlternateContent>
</worksheet>
</file>

<file path=docMetadata/LabelInfo.xml><?xml version="1.0" encoding="utf-8"?>
<clbl:labelList xmlns:clbl="http://schemas.microsoft.com/office/2020/mipLabelMetadata">
  <clbl:label id="{b0b4c5f2-64de-44ef-8904-65741bca5702}" enabled="0" method="" siteId="{b0b4c5f2-64de-44ef-8904-65741bca5702}" removed="1"/>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Arbeitsblätter</vt:lpstr>
      </vt:variant>
      <vt:variant>
        <vt:i4>10</vt:i4>
      </vt:variant>
      <vt:variant>
        <vt:lpstr>Benannte Bereiche</vt:lpstr>
      </vt:variant>
      <vt:variant>
        <vt:i4>40</vt:i4>
      </vt:variant>
    </vt:vector>
  </ap:HeadingPairs>
  <ap:TitlesOfParts>
    <vt:vector baseType="lpstr" size="50">
      <vt:lpstr>PLM cover</vt:lpstr>
      <vt:lpstr>Help and Guidelines</vt:lpstr>
      <vt:lpstr>Front page</vt:lpstr>
      <vt:lpstr>Reference drawings</vt:lpstr>
      <vt:lpstr>Measurement report 1st page</vt:lpstr>
      <vt:lpstr>Measurement report 2nd page</vt:lpstr>
      <vt:lpstr>Pictures Documentation</vt:lpstr>
      <vt:lpstr>Other results 1st page</vt:lpstr>
      <vt:lpstr>Other results 2nd page</vt:lpstr>
      <vt:lpstr>secret</vt:lpstr>
      <vt:lpstr>'Measurement report 2nd page'!Ack_Help</vt:lpstr>
      <vt:lpstr>Ack_Help</vt:lpstr>
      <vt:lpstr>Ack_help_tmp</vt:lpstr>
      <vt:lpstr>Check_result</vt:lpstr>
      <vt:lpstr>'Front page'!Druckbereich</vt:lpstr>
      <vt:lpstr>'Help and Guidelines'!Druckbereich</vt:lpstr>
      <vt:lpstr>'Measurement report 1st page'!Druckbereich</vt:lpstr>
      <vt:lpstr>'Measurement report 2nd page'!Druckbereich</vt:lpstr>
      <vt:lpstr>'Other results 1st page'!Druckbereich</vt:lpstr>
      <vt:lpstr>'Other results 2nd page'!Druckbereich</vt:lpstr>
      <vt:lpstr>'PLM cover'!Druckbereich</vt:lpstr>
      <vt:lpstr>'Reference drawings'!Druckbereich</vt:lpstr>
      <vt:lpstr>'Measurement report 1st page'!Drucktitel</vt:lpstr>
      <vt:lpstr>'Measurement report 2nd page'!Drucktitel</vt:lpstr>
      <vt:lpstr>'Other results 1st page'!Drucktitel</vt:lpstr>
      <vt:lpstr>'Other results 2nd page'!Drucktitel</vt:lpstr>
      <vt:lpstr>PLM_DOCAPPDATE</vt:lpstr>
      <vt:lpstr>PLM_DOCAPPUSER</vt:lpstr>
      <vt:lpstr>PLM_DOCCOMPANYCODE</vt:lpstr>
      <vt:lpstr>PLM_DOCCOMPANYDESCR</vt:lpstr>
      <vt:lpstr>PLM_DOCCREDATE</vt:lpstr>
      <vt:lpstr>PLM_DOCCREUSER</vt:lpstr>
      <vt:lpstr>PLM_DOCFUNCTIONDESCR</vt:lpstr>
      <vt:lpstr>PLM_DOCFUNCTIONID</vt:lpstr>
      <vt:lpstr>PLM_DOCID</vt:lpstr>
      <vt:lpstr>PLM_DOCNAME</vt:lpstr>
      <vt:lpstr>PLM_DOCNO</vt:lpstr>
      <vt:lpstr>PLM_DOCPRODATE</vt:lpstr>
      <vt:lpstr>PLM_DOCPROUSER</vt:lpstr>
      <vt:lpstr>PLM_DOCREV</vt:lpstr>
      <vt:lpstr>PLM_DOCSHEET</vt:lpstr>
      <vt:lpstr>PLM_DOCSTATE</vt:lpstr>
      <vt:lpstr>PLM_DOCTYPEID</vt:lpstr>
      <vt:lpstr>PLM_DOCVALFROM</vt:lpstr>
      <vt:lpstr>PLM_DOCVALUNTIL</vt:lpstr>
      <vt:lpstr>PLM_DOCVER</vt:lpstr>
      <vt:lpstr>PLM_STATEDESCR</vt:lpstr>
      <vt:lpstr>PLM_TYPEDESCR</vt:lpstr>
      <vt:lpstr>XLSX_PRO_USER_DATE</vt:lpstr>
      <vt:lpstr>XLSX_REL_USER_DATE</vt:lpstr>
    </vt:vector>
  </ap:TitlesOfParts>
  <ap:Manager>Created by GdmData/Example</ap:Manager>
  <ap:Company>E.G.O.</ap:Company>
  <ap:LinksUpToDate>false</ap:LinksUpToDate>
  <ap:SharedDoc>false</ap:SharedDoc>
  <ap:HyperlinkBase/>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first sample inspection report - supplier</dc:title>
  <dc:subject/>
  <dc:creator>Staatsmann</dc:creator>
  <cp:keywords/>
  <dc:description/>
  <cp:lastModifiedBy>Wagner, Julia</cp:lastModifiedBy>
  <cp:revision/>
  <cp:lastPrinted>2024-07-10T07:32:39Z</cp:lastPrinted>
  <dcterms:created xsi:type="dcterms:W3CDTF">2010-10-22T12:21:17Z</dcterms:created>
  <dcterms:modified xsi:type="dcterms:W3CDTF">2024-08-09T09:12:55Z</dcterms:modified>
  <cp:category/>
  <cp:contentStatus/>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XLS_FOOTER_LEFT">
    <vt:lpwstr>&amp;6Dok.Nr.: 90.60015.528 / Blatt-Nr. 001 / Version 0 / Status A_x000d_Bez.1: Excel_mit_Titelblatt_x000d_Bez.2: Excel_mit_Titelblatt</vt:lpwstr>
  </op:property>
  <op:property fmtid="{D5CDD505-2E9C-101B-9397-08002B2CF9AE}" pid="3" name="EGO_SUBJECT">
    <vt:lpwstr> </vt:lpwstr>
  </op:property>
  <op:property fmtid="{D5CDD505-2E9C-101B-9397-08002B2CF9AE}" pid="4" name="EGO_STATUS">
    <vt:lpwstr>in progress</vt:lpwstr>
  </op:property>
  <op:property fmtid="{D5CDD505-2E9C-101B-9397-08002B2CF9AE}" pid="5" name="EGO_DOKVER">
    <vt:lpwstr>00</vt:lpwstr>
  </op:property>
  <op:property fmtid="{D5CDD505-2E9C-101B-9397-08002B2CF9AE}" pid="6" name="EGO_UPDUSER">
    <vt:lpwstr>WAGNERJ</vt:lpwstr>
  </op:property>
  <op:property fmtid="{D5CDD505-2E9C-101B-9397-08002B2CF9AE}" pid="7" name="EGO_UPDDATE">
    <vt:lpwstr>2024-08-05</vt:lpwstr>
  </op:property>
  <op:property fmtid="{D5CDD505-2E9C-101B-9397-08002B2CF9AE}" pid="8" name="EGO_RELUSER">
    <vt:lpwstr> </vt:lpwstr>
  </op:property>
  <op:property fmtid="{D5CDD505-2E9C-101B-9397-08002B2CF9AE}" pid="9" name="EGO_RELDATE">
    <vt:lpwstr> </vt:lpwstr>
  </op:property>
  <op:property fmtid="{D5CDD505-2E9C-101B-9397-08002B2CF9AE}" pid="10" name="EGO_TITEL">
    <vt:lpwstr>first sample inspection report - supplier</vt:lpwstr>
  </op:property>
  <op:property fmtid="{D5CDD505-2E9C-101B-9397-08002B2CF9AE}" pid="11" name="EGO_TITEL2">
    <vt:lpwstr>ISIR for supplier Passwort 3617</vt:lpwstr>
  </op:property>
  <op:property fmtid="{D5CDD505-2E9C-101B-9397-08002B2CF9AE}" pid="12" name="EGO_SHEET">
    <vt:lpwstr>002</vt:lpwstr>
  </op:property>
  <op:property fmtid="{D5CDD505-2E9C-101B-9397-08002B2CF9AE}" pid="13" name="EGO_DOKNR">
    <vt:lpwstr>90.60151.678</vt:lpwstr>
  </op:property>
  <op:property fmtid="{D5CDD505-2E9C-101B-9397-08002B2CF9AE}" pid="14" name="XLS_HEADER_RIGHT">
    <vt:lpwstr>&amp;6E.G.O. Elektro-Gerätebau GmbH</vt:lpwstr>
  </op:property>
  <op:property fmtid="{D5CDD505-2E9C-101B-9397-08002B2CF9AE}" pid="15" name="XLS_HEADER_CENTER">
    <vt:lpwstr> </vt:lpwstr>
  </op:property>
  <op:property fmtid="{D5CDD505-2E9C-101B-9397-08002B2CF9AE}" pid="16" name="XLS_FOOTER_CENTER">
    <vt:lpwstr>&amp;6&amp;"Arial"&amp;K000000document id.: 90.60151.678-002-00-A
designation: first sample inspection report - supplier</vt:lpwstr>
  </op:property>
  <op:property fmtid="{D5CDD505-2E9C-101B-9397-08002B2CF9AE}" pid="17" name="EGO_DOKTYP">
    <vt:lpwstr>document template</vt:lpwstr>
  </op:property>
  <op:property fmtid="{D5CDD505-2E9C-101B-9397-08002B2CF9AE}" pid="18" name="EGO_VALUNTIL">
    <vt:lpwstr> </vt:lpwstr>
  </op:property>
  <op:property fmtid="{D5CDD505-2E9C-101B-9397-08002B2CF9AE}" pid="19" name="EGO_VALFROM">
    <vt:lpwstr> </vt:lpwstr>
  </op:property>
  <op:property fmtid="{D5CDD505-2E9C-101B-9397-08002B2CF9AE}" pid="20" name="EGO_DOKBER">
    <vt:lpwstr> </vt:lpwstr>
  </op:property>
  <op:property fmtid="{D5CDD505-2E9C-101B-9397-08002B2CF9AE}" pid="21" name="XLS_HEADER_LEFT">
    <vt:lpwstr>&amp;10&amp;"Arial"&amp;K006066document template
&amp;6&amp; &amp;K000000company: 8300 / E.G.O. Germany (E.G.O. Elektro-Gerätebau GmbH)
function: 16 / quality</vt:lpwstr>
  </op:property>
  <op:property fmtid="{D5CDD505-2E9C-101B-9397-08002B2CF9AE}" pid="22" name="PLM_TYPEDESCR">
    <vt:lpwstr>document template</vt:lpwstr>
  </op:property>
  <op:property fmtid="{D5CDD505-2E9C-101B-9397-08002B2CF9AE}" pid="23" name="PLM_STATEDESCR">
    <vt:lpwstr>in progress</vt:lpwstr>
  </op:property>
  <op:property fmtid="{D5CDD505-2E9C-101B-9397-08002B2CF9AE}" pid="24" name="PLM_DOCVER">
    <vt:lpwstr>00</vt:lpwstr>
  </op:property>
  <op:property fmtid="{D5CDD505-2E9C-101B-9397-08002B2CF9AE}" pid="25" name="PLM_DOCVALUNTIL">
    <vt:lpwstr> </vt:lpwstr>
  </op:property>
  <op:property fmtid="{D5CDD505-2E9C-101B-9397-08002B2CF9AE}" pid="26" name="PLM_DOCVALFROM">
    <vt:lpwstr> </vt:lpwstr>
  </op:property>
  <op:property fmtid="{D5CDD505-2E9C-101B-9397-08002B2CF9AE}" pid="27" name="PLM_DOCTYPEID">
    <vt:lpwstr>005</vt:lpwstr>
  </op:property>
  <op:property fmtid="{D5CDD505-2E9C-101B-9397-08002B2CF9AE}" pid="28" name="PLM_DOCSTATE">
    <vt:lpwstr>110</vt:lpwstr>
  </op:property>
  <op:property fmtid="{D5CDD505-2E9C-101B-9397-08002B2CF9AE}" pid="29" name="PLM_DOCSHEET">
    <vt:lpwstr>002</vt:lpwstr>
  </op:property>
  <op:property fmtid="{D5CDD505-2E9C-101B-9397-08002B2CF9AE}" pid="30" name="PLM_DOCREV">
    <vt:lpwstr>A</vt:lpwstr>
  </op:property>
  <op:property fmtid="{D5CDD505-2E9C-101B-9397-08002B2CF9AE}" pid="31" name="PLM_DOCRELUSER">
    <vt:lpwstr> </vt:lpwstr>
  </op:property>
  <op:property fmtid="{D5CDD505-2E9C-101B-9397-08002B2CF9AE}" pid="32" name="PLM_DOCRELDATE">
    <vt:lpwstr> </vt:lpwstr>
  </op:property>
  <op:property fmtid="{D5CDD505-2E9C-101B-9397-08002B2CF9AE}" pid="33" name="PLM_DOCPROUSER">
    <vt:lpwstr>WAGNERJ</vt:lpwstr>
  </op:property>
  <op:property fmtid="{D5CDD505-2E9C-101B-9397-08002B2CF9AE}" pid="34" name="PLM_DOCPRODATE">
    <vt:lpwstr>2024-08-05 08:58:13</vt:lpwstr>
  </op:property>
  <op:property fmtid="{D5CDD505-2E9C-101B-9397-08002B2CF9AE}" pid="35" name="PLM_DOCNO">
    <vt:lpwstr>90.60151.678</vt:lpwstr>
  </op:property>
  <op:property fmtid="{D5CDD505-2E9C-101B-9397-08002B2CF9AE}" pid="36" name="PLM_DOCNAME">
    <vt:lpwstr>first sample inspection report - supplier</vt:lpwstr>
  </op:property>
  <op:property fmtid="{D5CDD505-2E9C-101B-9397-08002B2CF9AE}" pid="37" name="PLM_DOCID">
    <vt:lpwstr>90.60151.678-002-00-A</vt:lpwstr>
  </op:property>
  <op:property fmtid="{D5CDD505-2E9C-101B-9397-08002B2CF9AE}" pid="38" name="PLM_DOCFUNCTIONID">
    <vt:lpwstr>16</vt:lpwstr>
  </op:property>
  <op:property fmtid="{D5CDD505-2E9C-101B-9397-08002B2CF9AE}" pid="39" name="PLM_DOCFUNCTIONDESCR">
    <vt:lpwstr>quality</vt:lpwstr>
  </op:property>
  <op:property fmtid="{D5CDD505-2E9C-101B-9397-08002B2CF9AE}" pid="40" name="PLM_DOCCREUSER">
    <vt:lpwstr>WAGNERJ</vt:lpwstr>
  </op:property>
  <op:property fmtid="{D5CDD505-2E9C-101B-9397-08002B2CF9AE}" pid="41" name="PLM_DOCCREDATE">
    <vt:lpwstr>2024-06-24 11:06:08</vt:lpwstr>
  </op:property>
  <op:property fmtid="{D5CDD505-2E9C-101B-9397-08002B2CF9AE}" pid="42" name="PLM_DOCCOMPANYDESCR">
    <vt:lpwstr>E.G.O. Germany (E.G.O. Elektro-Gerätebau GmbH)</vt:lpwstr>
  </op:property>
  <op:property fmtid="{D5CDD505-2E9C-101B-9397-08002B2CF9AE}" pid="43" name="PLM_DOCCOMPANYCODE">
    <vt:lpwstr>8300</vt:lpwstr>
  </op:property>
  <op:property fmtid="{D5CDD505-2E9C-101B-9397-08002B2CF9AE}" pid="44" name="PLM_DOCAPPUSER">
    <vt:lpwstr> </vt:lpwstr>
  </op:property>
  <op:property fmtid="{D5CDD505-2E9C-101B-9397-08002B2CF9AE}" pid="45" name="PLM_DOCAPPDATE">
    <vt:lpwstr> </vt:lpwstr>
  </op:property>
  <op:property fmtid="{D5CDD505-2E9C-101B-9397-08002B2CF9AE}" pid="46" name="PLM_CATCHWORD">
    <vt:lpwstr>;100;first sample inspection;Erstmusterprüfbericht;</vt:lpwstr>
  </op:property>
  <op:property fmtid="{D5CDD505-2E9C-101B-9397-08002B2CF9AE}" pid="47" name="EGO_VERTEILER">
    <vt:lpwstr>OGLU, , , , , , , , , , , , , , , , </vt:lpwstr>
  </op:property>
  <op:property fmtid="{D5CDD505-2E9C-101B-9397-08002B2CF9AE}" pid="48" name="EGO_DOCVER">
    <vt:lpwstr>00</vt:lpwstr>
  </op:property>
  <op:property fmtid="{D5CDD505-2E9C-101B-9397-08002B2CF9AE}" pid="49" name="BExAnalyzer_OldName">
    <vt:lpwstr>90.60163.795-001-00-A-(document template)-(initial sample inspection report supplier).xlsx</vt:lpwstr>
  </op:property>
</op:Properties>
</file>